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60" windowHeight="8355" tabRatio="730" activeTab="13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</sheet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<sst xmlns="http://schemas.openxmlformats.org/spreadsheetml/2006/main" count="401" uniqueCount="91">
  <si>
    <t>Załącznik nr 1</t>
  </si>
  <si>
    <t>Zestawienie asortymentowo-cenowe przedmiotu zamówienia</t>
  </si>
  <si>
    <t>l.p.</t>
  </si>
  <si>
    <t>nazwa</t>
  </si>
  <si>
    <t>j.m.</t>
  </si>
  <si>
    <t>ilość</t>
  </si>
  <si>
    <t>cena netto</t>
  </si>
  <si>
    <t>cena brutto</t>
  </si>
  <si>
    <t>wartość netto</t>
  </si>
  <si>
    <t>stawka VAT</t>
  </si>
  <si>
    <t>wartość brutto</t>
  </si>
  <si>
    <t>Producent/
nazwa handl.</t>
  </si>
  <si>
    <t>Numery
katal.</t>
  </si>
  <si>
    <t>RAZEM:</t>
  </si>
  <si>
    <t>szt.</t>
  </si>
  <si>
    <t xml:space="preserve"> </t>
  </si>
  <si>
    <t xml:space="preserve">      ………………dnia……………                                            ...............................................................................</t>
  </si>
  <si>
    <t>(podpis i  pieczęć  osób wskazanych w dokumencie</t>
  </si>
  <si>
    <t>uprawniającym do występowania w obrocie prawnym</t>
  </si>
  <si>
    <t>lub posiadających pełnomocnictwo)</t>
  </si>
  <si>
    <t>RAZEM</t>
  </si>
  <si>
    <t xml:space="preserve">szt. </t>
  </si>
  <si>
    <t>szt</t>
  </si>
  <si>
    <t>Transport</t>
  </si>
  <si>
    <t>Pakiet 2 - Żelowy podkład na stół operacyjny dla Działu Bloków Operacyjnych -KARDIOCHIRURGIA</t>
  </si>
  <si>
    <t>Pakiet 3 - Włókna do laserów holowych dla Uniwersyteckiego Centrum Urologii</t>
  </si>
  <si>
    <t>8</t>
  </si>
  <si>
    <t>Okulary  do laseroterapii do lasera diodowego typ LITEMEDICS PRIME prod Lambda SpA Italy Group</t>
  </si>
  <si>
    <t xml:space="preserve">Zasilacz do pomp infuzyjnych BRAUN Perfursor Space  </t>
  </si>
  <si>
    <t>Pakiet 4 -  Okulary  do laseroterapii do lasera diodowego typ LITEMEDICS PRIME dla Oddziału Klinicznego Pediatrii i Onkologii dla Dzieci, Przylądek Nadziei.</t>
  </si>
  <si>
    <t>Pakiet 6 - narzedzia chirurgiczne -nożyczki do ściągania szwów  dla Oddziału Ginekologiczno-Położniczego</t>
  </si>
  <si>
    <t>Kompres żelowy - worki z żelem do nagrzewania w urządzeniu do rozmrażania komórek macierzystych-SAHARA TSC. 1 op- 5 szt.</t>
  </si>
  <si>
    <t>opak.</t>
  </si>
  <si>
    <t xml:space="preserve">Pakiet 1 - Skalpel wielorazowy do nacinania  zwężeń cewki moczowej do uretrotomu optycznego dla Kliniki Chirurgii  i Urologii Dziecięcej </t>
  </si>
  <si>
    <t xml:space="preserve">Skalpel wielorazowy do nacinania  zwężeń cewki moczowej  pasujący do uretrotomu optycznego z płaszczem 11,5 FR  i optyką o śr. 2,7mm dł. 182mm.
Krawędż tnąca w kształcie sierpa,Pozycja cięcia na godzinie 6 .Narzędzie  kompatybilne z  posiadanym zestawem  do Resektoskopii i cystoskopii prod. Richard Wolf 
</t>
  </si>
  <si>
    <t>Dolna część trzpienia kołka zaporowego do przystawki ortopedycznej  jblatu  najazdowego  stołu operacyjnego typ Jupiter prod TRUMPF, nr katalogowy tej czści 1617876</t>
  </si>
  <si>
    <t>jeśli podajemy kod produktu - a może być wielu dostawców - tak jest w tym przypadku to należy dopisać "lub tożsamy"</t>
  </si>
  <si>
    <t>Włókno laserowe o średnicy 272 μm do lasera Cyber Ho, kod produktu OAF702713</t>
  </si>
  <si>
    <t>Włókno laserowe o średnicy 365 μm do lasera Cyber Ho, kod produktu OAF703613</t>
  </si>
  <si>
    <t>Włókno laserowe o średnicy 550 μm do lasera Cyber Ho, kod produktu OAF005513</t>
  </si>
  <si>
    <t>Szkiełko ochronne laserowe, kod produktu OAM 001523</t>
  </si>
  <si>
    <t>\</t>
  </si>
  <si>
    <t xml:space="preserve"> nożyczki- nożyce chirurgiczne (operacyjne) proste, ostro-ostre, dług. 205mm. Ze stali chirurgicznej</t>
  </si>
  <si>
    <t>Lp</t>
  </si>
  <si>
    <t>Parametr / warunek wymagany</t>
  </si>
  <si>
    <t>Wymagane parametry</t>
  </si>
  <si>
    <t>Odpowiedź Wykonawcy</t>
  </si>
  <si>
    <t>Wymagania dotyczące narzędzi:</t>
  </si>
  <si>
    <t>1.</t>
  </si>
  <si>
    <t>Długość narzędzi może różnić się od wymaganej nie więcej niż ± 5 mm. Pozostałe wymiary nie mogą się różnić więcej niż +/ 5%.</t>
  </si>
  <si>
    <t>TAK,</t>
  </si>
  <si>
    <t>2.</t>
  </si>
  <si>
    <t>Narzędzia matowane, wymóg  ten nie dotyczy zakończeń rękojeści, narzędzi specjalnego wykonania (np.: imadeł i pincet z nakładkami twardymi lub obcęgów, nożyc i nożyczek o utwardzonych ostrzach).</t>
  </si>
  <si>
    <t>Stalowe narzędzia chirurgiczne z fabrycznie naniesioną nazwą producenta.</t>
  </si>
  <si>
    <t xml:space="preserve">Narzędzia muszą posiadać możliwość : </t>
  </si>
  <si>
    <t>4.1</t>
  </si>
  <si>
    <t>mycia (ultradźwięki, neutralizacja, dopuszczonymi środkami myjącymi)</t>
  </si>
  <si>
    <t>4.2</t>
  </si>
  <si>
    <t>dezynfekcji (temperaturowa i chemiczna dopuszczonymi środkami dezynfekcyjnymi)</t>
  </si>
  <si>
    <t>4.3</t>
  </si>
  <si>
    <t>sterylizacji (parowa w autoklawach 134°C, tlenek etylenu dla materiałów wrażliwych temperatura 51°C)</t>
  </si>
  <si>
    <t>5.</t>
  </si>
  <si>
    <t xml:space="preserve">Nożyczki, kleszczyki, imadła wykonane ze stali odpornych na działanie korozji . </t>
  </si>
  <si>
    <t>6.</t>
  </si>
  <si>
    <t xml:space="preserve">Narzędzia fabrycznie nowe –  rok produkcji 2023 </t>
  </si>
  <si>
    <t>7.</t>
  </si>
  <si>
    <t>Gwarancja: min. 24 miesiące</t>
  </si>
  <si>
    <t>TAK, podać</t>
  </si>
  <si>
    <r>
      <t>*</t>
    </r>
    <r>
      <rPr>
        <sz val="12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Odpowiedź „NIE”  powoduje odrzucenie oferty</t>
    </r>
  </si>
  <si>
    <t xml:space="preserve">PARAMETRY BEZWZGLĘDNIE WYMAGANE DLA OFEROWANYCH NARZĘDZI </t>
  </si>
  <si>
    <t xml:space="preserve">Przewód do nebulizacji do respiratota typ Engstrom  CS prod Datex Ohmeda  nr ref produktu 1505-5602-000  lub tożsamy </t>
  </si>
  <si>
    <t>Filtry powietrza do inkubatora typ Isolette C200,  prod.Drager</t>
  </si>
  <si>
    <t>Pakiet 9 - przewód do nebulizacji do respiratota typ  Engstrom CS prod. Datex Ohmeda dla Kliniki Anestezjologii i Intensywnej Terapii.</t>
  </si>
  <si>
    <t>Pakiet 6 -  Dolna część trzpienia kołka zaporowego do przystawki ortopedyczne blatu  najazdowego  stołu operacyjnego typ Jupiter prod TRUMPF dla DBO</t>
  </si>
  <si>
    <t>Pakiet 7- Mankiety do monitora funkcji zyciowych  (NIBP, temp., saturacja) typVSM 300 prod. WelchAllyn dla wielu Klinik</t>
  </si>
  <si>
    <t>Mankiet ciśnienia do do monitora funkcji zyciowych  (NIBP, temp., saturacja) typVSM 300 prod. Welch Allyn rozmiar
11 (25-34cm)</t>
  </si>
  <si>
    <t>Mankiet ciśnienia do do monitora funkcji zyciowych  (NIBP, temp., saturacja) typVSM 300 prod. Welch Allyn rozmiar
12 (32-43cm)</t>
  </si>
  <si>
    <t>Pakiet 10 -Zasilacz do pomp infuzyjnych BRAUN Perfursor Space dla Wielu Klinik</t>
  </si>
  <si>
    <t>Pakiet 11 - Filtry powietrza do inkubatora Isolette C200, dla Oddziału Klinicznego Neonatologicznego</t>
  </si>
  <si>
    <t xml:space="preserve">Pakiet 12 - Kompres żelowy - worki z żelem do nagrzewania w urządzeniu do rozmrażania komórek macierzystych-SAHARA TSC. na Oddział Kliniczny Transplantacji Szpiku </t>
  </si>
  <si>
    <t>Żelowy podkład na stół operacyjny, prostokatny  ,rozmiar: dług, 160cm, szer. 40cm gr 1cm, Podkład wielorazowego użytku  wodoodporny i oddychający  Materiały  produktu powinny być  przetestowane pod kątem wrażliwości skóry: materiał  żelowy z silikonu a materiał folii z poliuretanu, 
Produkt nadajacy sie  do czyszczenia i dezynfekcji.  Mozliwość używania  produktu podczas robienia zdjęć rentgenowskich.</t>
  </si>
  <si>
    <t xml:space="preserve">Pakiet 14-Akcesoria EKG do ultrasonografu Vivid E95 dla Pracowni Ekokardiografii CCHS i Kliniki Kardiologii </t>
  </si>
  <si>
    <t>Pakiet 8 - Akcesoria do diatermii chirurgicznych</t>
  </si>
  <si>
    <t>Przewód do elektrod neutralnych 4,5m  ze standardową wypustką przyłączeniową 25 mm do diatermii elektrochirurgicznej Force Triad,  kod produktu 380-050 lub tożsamy</t>
  </si>
  <si>
    <t xml:space="preserve">Kabel bipolarny do szczypiec  2-pinowy 28 mm, 4.5 mdo Diatermi elektrochirurgicznej  typ ES 300 prod EMED, kod produktu 351-040 lub tożsamy </t>
  </si>
  <si>
    <t>Przewód ,szczypce US,  na 2-pin 28 mm, 4,5 m
połączeniowy bipolarny  do diatermii elektrochirurgicznej Force Triad, kod produktu 351-045 lub tożsamy</t>
  </si>
  <si>
    <t xml:space="preserve">Szczypce bipolarne, zagięte, 110 mm, 6 mm x 0.5 mm do Diatermi elektrochirurgicznej  typ ES 300 prod EMED  kod produktu 605-021 lub tożsamy </t>
  </si>
  <si>
    <t>Przewód do EKG odpowiedzialnego za przesył zapisu dla ultrasonografu Vivid E95, nr kat. 2106305-003-S lub tożsamy</t>
  </si>
  <si>
    <t>Przewód do EKG 3-odprowadzeniowy dla ultrasonografu Vivid E95, nr kat. 2106305-003-S lub tożsamy</t>
  </si>
  <si>
    <t xml:space="preserve">Pakiet 13 -   Wielorazowy zintegrowany czujnik saturacji do kardomonitora przy aparacie do znieczulenia ogólnego typu Aespire View  firmy GE Datex Ohmeda. </t>
  </si>
  <si>
    <t>Wielorazowy czujnik bezpośredni do saturacji do kardomonitora przy aparacie do znieczulenia ogólnego typu Aespire View  firmy GE Datex Ohmeda. Czujnik saturacji w technologii GE Trusignal, gumowy, dla dorosłych, dł. przewodu min. 4m, połączenie typu GE, Nr REF  TS-SA4-GE  lub tożsamy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</si>
</sst>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0\ [$zł-415]_-;\-* #,##0.00\ [$zł-415]_-;_-* &quot;-&quot;??\ [$zł-415]_-;_-@_-"/>
    <numFmt numFmtId="167" formatCode="#,##0.00;[Red]#,##0.00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[$-415]dddd\,\ d\ mmmm\ yyyy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Calibri"/>
      <family val="2"/>
    </font>
    <font>
      <vertAlign val="superscript"/>
      <sz val="12"/>
      <color indexed="8"/>
      <name val="Times New Roman"/>
      <family val="1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color indexed="10"/>
      <name val="Times New Roman"/>
      <family val="1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FF0000"/>
      <name val="Times New Roman"/>
      <family val="1"/>
    </font>
    <font>
      <sz val="10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6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52" applyFont="1" applyAlignment="1">
      <alignment horizontal="center" vertical="center"/>
      <protection/>
    </xf>
    <xf numFmtId="0" fontId="4" fillId="0" borderId="10" xfId="52" applyFont="1" applyBorder="1" applyAlignment="1">
      <alignment horizontal="left" vertical="center" wrapText="1"/>
      <protection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5" fillId="0" borderId="0" xfId="52" applyFont="1">
      <alignment/>
      <protection/>
    </xf>
    <xf numFmtId="0" fontId="48" fillId="0" borderId="0" xfId="52" applyFont="1">
      <alignment/>
      <protection/>
    </xf>
    <xf numFmtId="4" fontId="48" fillId="0" borderId="0" xfId="52" applyNumberFormat="1" applyFont="1">
      <alignment/>
      <protection/>
    </xf>
    <xf numFmtId="4" fontId="48" fillId="0" borderId="0" xfId="52" applyNumberFormat="1" applyFont="1" applyAlignment="1">
      <alignment horizontal="center"/>
      <protection/>
    </xf>
    <xf numFmtId="0" fontId="48" fillId="0" borderId="0" xfId="52" applyFont="1" applyAlignment="1">
      <alignment horizontal="center"/>
      <protection/>
    </xf>
    <xf numFmtId="0" fontId="4" fillId="0" borderId="10" xfId="52" applyFont="1" applyFill="1" applyBorder="1" applyAlignment="1">
      <alignment horizontal="center" vertical="center" wrapText="1"/>
      <protection/>
    </xf>
    <xf numFmtId="0" fontId="4" fillId="0" borderId="10" xfId="52" applyFont="1" applyFill="1" applyBorder="1" applyAlignment="1">
      <alignment horizontal="left" vertical="center" wrapText="1"/>
      <protection/>
    </xf>
    <xf numFmtId="44" fontId="4" fillId="0" borderId="11" xfId="52" applyNumberFormat="1" applyFont="1" applyFill="1" applyBorder="1" applyAlignment="1">
      <alignment horizontal="center" vertical="center" wrapText="1"/>
      <protection/>
    </xf>
    <xf numFmtId="0" fontId="4" fillId="0" borderId="10" xfId="52" applyNumberFormat="1" applyFont="1" applyFill="1" applyBorder="1" applyAlignment="1">
      <alignment horizontal="center" vertical="center" wrapText="1"/>
      <protection/>
    </xf>
    <xf numFmtId="44" fontId="4" fillId="0" borderId="10" xfId="52" applyNumberFormat="1" applyFont="1" applyFill="1" applyBorder="1" applyAlignment="1">
      <alignment horizontal="center" vertical="center" wrapText="1"/>
      <protection/>
    </xf>
    <xf numFmtId="0" fontId="3" fillId="0" borderId="0" xfId="52" applyFont="1">
      <alignment/>
      <protection/>
    </xf>
    <xf numFmtId="4" fontId="3" fillId="0" borderId="0" xfId="52" applyNumberFormat="1" applyFont="1" applyAlignment="1">
      <alignment horizontal="center" vertical="center"/>
      <protection/>
    </xf>
    <xf numFmtId="4" fontId="6" fillId="0" borderId="11" xfId="54" applyNumberFormat="1" applyFont="1" applyBorder="1" applyAlignment="1">
      <alignment horizontal="center" vertical="center" wrapText="1"/>
      <protection/>
    </xf>
    <xf numFmtId="44" fontId="6" fillId="33" borderId="11" xfId="54" applyNumberFormat="1" applyFont="1" applyFill="1" applyBorder="1" applyAlignment="1">
      <alignment horizontal="center" vertical="center" wrapText="1"/>
      <protection/>
    </xf>
    <xf numFmtId="4" fontId="3" fillId="0" borderId="0" xfId="52" applyNumberFormat="1" applyFont="1">
      <alignment/>
      <protection/>
    </xf>
    <xf numFmtId="4" fontId="3" fillId="0" borderId="0" xfId="52" applyNumberFormat="1" applyFont="1" applyAlignment="1">
      <alignment horizontal="center"/>
      <protection/>
    </xf>
    <xf numFmtId="0" fontId="3" fillId="0" borderId="0" xfId="52" applyFont="1" applyAlignment="1">
      <alignment horizontal="center"/>
      <protection/>
    </xf>
    <xf numFmtId="0" fontId="4" fillId="0" borderId="10" xfId="52" applyFont="1" applyBorder="1" applyAlignment="1">
      <alignment horizontal="center" vertical="center" wrapText="1"/>
      <protection/>
    </xf>
    <xf numFmtId="0" fontId="6" fillId="0" borderId="10" xfId="52" applyFont="1" applyBorder="1" applyAlignment="1">
      <alignment horizontal="center" vertical="center" wrapText="1"/>
      <protection/>
    </xf>
    <xf numFmtId="44" fontId="4" fillId="33" borderId="11" xfId="54" applyNumberFormat="1" applyFont="1" applyFill="1" applyBorder="1" applyAlignment="1">
      <alignment horizontal="center" vertical="center" wrapText="1"/>
      <protection/>
    </xf>
    <xf numFmtId="44" fontId="4" fillId="33" borderId="10" xfId="54" applyNumberFormat="1" applyFont="1" applyFill="1" applyBorder="1" applyAlignment="1">
      <alignment horizontal="center" vertical="center" wrapText="1"/>
      <protection/>
    </xf>
    <xf numFmtId="0" fontId="4" fillId="0" borderId="11" xfId="52" applyFont="1" applyFill="1" applyBorder="1" applyAlignment="1">
      <alignment horizontal="center" vertical="center" wrapText="1"/>
      <protection/>
    </xf>
    <xf numFmtId="0" fontId="4" fillId="0" borderId="0" xfId="52" applyFont="1" applyFill="1" applyBorder="1" applyAlignment="1">
      <alignment horizontal="left" vertical="center" wrapText="1"/>
      <protection/>
    </xf>
    <xf numFmtId="0" fontId="4" fillId="34" borderId="10" xfId="52" applyFont="1" applyFill="1" applyBorder="1" applyAlignment="1">
      <alignment horizontal="left" vertical="top" wrapText="1"/>
      <protection/>
    </xf>
    <xf numFmtId="44" fontId="4" fillId="34" borderId="11" xfId="52" applyNumberFormat="1" applyFont="1" applyFill="1" applyBorder="1" applyAlignment="1">
      <alignment horizontal="center" vertical="center" wrapText="1"/>
      <protection/>
    </xf>
    <xf numFmtId="44" fontId="4" fillId="34" borderId="10" xfId="52" applyNumberFormat="1" applyFont="1" applyFill="1" applyBorder="1" applyAlignment="1">
      <alignment horizontal="center" vertical="center" wrapText="1"/>
      <protection/>
    </xf>
    <xf numFmtId="0" fontId="4" fillId="35" borderId="10" xfId="52" applyFont="1" applyFill="1" applyBorder="1" applyAlignment="1">
      <alignment horizontal="center" vertical="center" wrapText="1"/>
      <protection/>
    </xf>
    <xf numFmtId="0" fontId="4" fillId="0" borderId="10" xfId="52" applyFont="1" applyFill="1" applyBorder="1" applyAlignment="1">
      <alignment horizontal="left" vertical="top" wrapText="1"/>
      <protection/>
    </xf>
    <xf numFmtId="44" fontId="4" fillId="0" borderId="11" xfId="54" applyNumberFormat="1" applyFont="1" applyFill="1" applyBorder="1" applyAlignment="1">
      <alignment horizontal="center" vertical="center" wrapText="1"/>
      <protection/>
    </xf>
    <xf numFmtId="4" fontId="6" fillId="0" borderId="10" xfId="54" applyNumberFormat="1" applyFont="1" applyBorder="1" applyAlignment="1">
      <alignment horizontal="center" vertical="center" wrapText="1"/>
      <protection/>
    </xf>
    <xf numFmtId="167" fontId="6" fillId="33" borderId="11" xfId="54" applyNumberFormat="1" applyFont="1" applyFill="1" applyBorder="1" applyAlignment="1">
      <alignment horizontal="center" vertical="center" wrapText="1"/>
      <protection/>
    </xf>
    <xf numFmtId="0" fontId="48" fillId="0" borderId="10" xfId="52" applyFont="1" applyFill="1" applyBorder="1" applyAlignment="1">
      <alignment horizontal="center" vertical="center" wrapText="1"/>
      <protection/>
    </xf>
    <xf numFmtId="44" fontId="48" fillId="0" borderId="11" xfId="54" applyNumberFormat="1" applyFont="1" applyFill="1" applyBorder="1" applyAlignment="1">
      <alignment horizontal="center" wrapText="1"/>
      <protection/>
    </xf>
    <xf numFmtId="44" fontId="48" fillId="0" borderId="10" xfId="54" applyNumberFormat="1" applyFont="1" applyFill="1" applyBorder="1" applyAlignment="1">
      <alignment horizontal="center" wrapText="1"/>
      <protection/>
    </xf>
    <xf numFmtId="44" fontId="48" fillId="0" borderId="10" xfId="0" applyNumberFormat="1" applyFont="1" applyBorder="1" applyAlignment="1">
      <alignment/>
    </xf>
    <xf numFmtId="49" fontId="50" fillId="33" borderId="11" xfId="54" applyNumberFormat="1" applyFont="1" applyFill="1" applyBorder="1" applyAlignment="1">
      <alignment horizontal="center" wrapText="1"/>
      <protection/>
    </xf>
    <xf numFmtId="44" fontId="6" fillId="33" borderId="11" xfId="54" applyNumberFormat="1" applyFont="1" applyFill="1" applyBorder="1" applyAlignment="1">
      <alignment horizontal="center" wrapText="1"/>
      <protection/>
    </xf>
    <xf numFmtId="44" fontId="48" fillId="0" borderId="10" xfId="0" applyNumberFormat="1" applyFont="1" applyBorder="1" applyAlignment="1">
      <alignment/>
    </xf>
    <xf numFmtId="167" fontId="50" fillId="33" borderId="11" xfId="54" applyNumberFormat="1" applyFont="1" applyFill="1" applyBorder="1" applyAlignment="1">
      <alignment horizontal="center" vertical="center" wrapText="1"/>
      <protection/>
    </xf>
    <xf numFmtId="0" fontId="51" fillId="0" borderId="0" xfId="52" applyFont="1">
      <alignment/>
      <protection/>
    </xf>
    <xf numFmtId="0" fontId="4" fillId="34" borderId="10" xfId="52" applyFont="1" applyFill="1" applyBorder="1" applyAlignment="1">
      <alignment horizontal="left" vertical="center" wrapText="1"/>
      <protection/>
    </xf>
    <xf numFmtId="0" fontId="4" fillId="34" borderId="10" xfId="52" applyFont="1" applyFill="1" applyBorder="1" applyAlignment="1">
      <alignment horizontal="center" vertical="center" wrapText="1"/>
      <protection/>
    </xf>
    <xf numFmtId="0" fontId="4" fillId="0" borderId="10" xfId="52" applyFont="1" applyBorder="1" applyAlignment="1">
      <alignment horizontal="left" vertical="top" wrapText="1"/>
      <protection/>
    </xf>
    <xf numFmtId="0" fontId="4" fillId="0" borderId="12" xfId="52" applyFont="1" applyFill="1" applyBorder="1" applyAlignment="1">
      <alignment vertical="center"/>
      <protection/>
    </xf>
    <xf numFmtId="0" fontId="4" fillId="0" borderId="0" xfId="52" applyFont="1" applyFill="1" applyBorder="1" applyAlignment="1">
      <alignment vertical="center"/>
      <protection/>
    </xf>
    <xf numFmtId="0" fontId="7" fillId="0" borderId="0" xfId="52" applyFont="1">
      <alignment/>
      <protection/>
    </xf>
    <xf numFmtId="4" fontId="7" fillId="0" borderId="0" xfId="52" applyNumberFormat="1" applyFont="1">
      <alignment/>
      <protection/>
    </xf>
    <xf numFmtId="4" fontId="7" fillId="0" borderId="0" xfId="52" applyNumberFormat="1" applyFont="1" applyAlignment="1">
      <alignment horizontal="center"/>
      <protection/>
    </xf>
    <xf numFmtId="0" fontId="7" fillId="0" borderId="0" xfId="52" applyFont="1" applyAlignment="1">
      <alignment horizontal="center"/>
      <protection/>
    </xf>
    <xf numFmtId="0" fontId="52" fillId="0" borderId="0" xfId="0" applyFont="1" applyAlignment="1">
      <alignment/>
    </xf>
    <xf numFmtId="0" fontId="48" fillId="34" borderId="10" xfId="52" applyFont="1" applyFill="1" applyBorder="1" applyAlignment="1">
      <alignment horizontal="center" vertical="center" wrapText="1"/>
      <protection/>
    </xf>
    <xf numFmtId="44" fontId="48" fillId="34" borderId="11" xfId="52" applyNumberFormat="1" applyFont="1" applyFill="1" applyBorder="1" applyAlignment="1">
      <alignment horizontal="center" vertical="center" wrapText="1"/>
      <protection/>
    </xf>
    <xf numFmtId="44" fontId="48" fillId="34" borderId="10" xfId="52" applyNumberFormat="1" applyFont="1" applyFill="1" applyBorder="1" applyAlignment="1">
      <alignment horizontal="center" vertical="center" wrapText="1"/>
      <protection/>
    </xf>
    <xf numFmtId="0" fontId="6" fillId="36" borderId="10" xfId="52" applyFont="1" applyFill="1" applyBorder="1" applyAlignment="1">
      <alignment horizontal="center" vertical="center" wrapText="1"/>
      <protection/>
    </xf>
    <xf numFmtId="4" fontId="6" fillId="36" borderId="10" xfId="52" applyNumberFormat="1" applyFont="1" applyFill="1" applyBorder="1" applyAlignment="1">
      <alignment horizontal="center" vertical="center" wrapText="1"/>
      <protection/>
    </xf>
    <xf numFmtId="0" fontId="6" fillId="37" borderId="10" xfId="52" applyFont="1" applyFill="1" applyBorder="1" applyAlignment="1">
      <alignment horizontal="center" vertical="center" wrapText="1"/>
      <protection/>
    </xf>
    <xf numFmtId="0" fontId="48" fillId="35" borderId="0" xfId="0" applyFont="1" applyFill="1" applyAlignment="1">
      <alignment/>
    </xf>
    <xf numFmtId="0" fontId="49" fillId="35" borderId="0" xfId="0" applyFont="1" applyFill="1" applyAlignment="1">
      <alignment/>
    </xf>
    <xf numFmtId="0" fontId="0" fillId="35" borderId="0" xfId="0" applyFill="1" applyAlignment="1">
      <alignment/>
    </xf>
    <xf numFmtId="44" fontId="4" fillId="35" borderId="10" xfId="52" applyNumberFormat="1" applyFont="1" applyFill="1" applyBorder="1" applyAlignment="1">
      <alignment horizontal="center" vertical="center" wrapText="1"/>
      <protection/>
    </xf>
    <xf numFmtId="0" fontId="6" fillId="35" borderId="10" xfId="52" applyFont="1" applyFill="1" applyBorder="1" applyAlignment="1">
      <alignment horizontal="center" vertical="center" wrapText="1"/>
      <protection/>
    </xf>
    <xf numFmtId="4" fontId="4" fillId="34" borderId="11" xfId="52" applyNumberFormat="1" applyFont="1" applyFill="1" applyBorder="1" applyAlignment="1">
      <alignment horizontal="center" vertical="center" wrapText="1"/>
      <protection/>
    </xf>
    <xf numFmtId="44" fontId="48" fillId="0" borderId="0" xfId="0" applyNumberFormat="1" applyFont="1" applyAlignment="1">
      <alignment/>
    </xf>
    <xf numFmtId="44" fontId="48" fillId="0" borderId="0" xfId="0" applyNumberFormat="1" applyFont="1" applyAlignment="1">
      <alignment vertical="center"/>
    </xf>
    <xf numFmtId="0" fontId="0" fillId="38" borderId="0" xfId="0" applyFill="1" applyAlignment="1">
      <alignment/>
    </xf>
    <xf numFmtId="44" fontId="6" fillId="34" borderId="11" xfId="52" applyNumberFormat="1" applyFont="1" applyFill="1" applyBorder="1" applyAlignment="1">
      <alignment horizontal="center" vertical="center" wrapText="1"/>
      <protection/>
    </xf>
    <xf numFmtId="0" fontId="3" fillId="0" borderId="0" xfId="52" applyFont="1" applyFill="1">
      <alignment/>
      <protection/>
    </xf>
    <xf numFmtId="4" fontId="3" fillId="0" borderId="0" xfId="52" applyNumberFormat="1" applyFont="1" applyFill="1">
      <alignment/>
      <protection/>
    </xf>
    <xf numFmtId="4" fontId="3" fillId="0" borderId="0" xfId="52" applyNumberFormat="1" applyFont="1" applyFill="1" applyAlignment="1">
      <alignment horizontal="center"/>
      <protection/>
    </xf>
    <xf numFmtId="0" fontId="3" fillId="0" borderId="0" xfId="52" applyFont="1" applyFill="1" applyAlignment="1">
      <alignment horizontal="center"/>
      <protection/>
    </xf>
    <xf numFmtId="0" fontId="48" fillId="0" borderId="0" xfId="0" applyFont="1" applyFill="1" applyAlignment="1">
      <alignment/>
    </xf>
    <xf numFmtId="0" fontId="52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9" fillId="0" borderId="0" xfId="0" applyFont="1" applyAlignment="1">
      <alignment vertical="center"/>
    </xf>
    <xf numFmtId="0" fontId="0" fillId="0" borderId="0" xfId="0" applyAlignment="1">
      <alignment horizontal="center"/>
    </xf>
    <xf numFmtId="4" fontId="10" fillId="0" borderId="0" xfId="0" applyNumberFormat="1" applyFont="1" applyAlignment="1">
      <alignment/>
    </xf>
    <xf numFmtId="4" fontId="10" fillId="0" borderId="0" xfId="0" applyNumberFormat="1" applyFont="1" applyAlignment="1">
      <alignment horizontal="center"/>
    </xf>
    <xf numFmtId="0" fontId="6" fillId="0" borderId="10" xfId="52" applyFont="1" applyFill="1" applyBorder="1" applyAlignment="1">
      <alignment horizontal="left" vertical="center" wrapText="1"/>
      <protection/>
    </xf>
    <xf numFmtId="0" fontId="6" fillId="35" borderId="10" xfId="52" applyFont="1" applyFill="1" applyBorder="1" applyAlignment="1">
      <alignment horizontal="left" vertical="center" wrapText="1"/>
      <protection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left"/>
    </xf>
    <xf numFmtId="0" fontId="8" fillId="0" borderId="17" xfId="0" applyFont="1" applyBorder="1" applyAlignment="1">
      <alignment horizontal="left"/>
    </xf>
    <xf numFmtId="0" fontId="8" fillId="0" borderId="18" xfId="0" applyFont="1" applyBorder="1" applyAlignment="1">
      <alignment horizontal="left"/>
    </xf>
    <xf numFmtId="0" fontId="8" fillId="0" borderId="16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3" fillId="0" borderId="0" xfId="52" applyFont="1" applyAlignment="1">
      <alignment horizontal="center" vertical="center"/>
      <protection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2 2" xfId="53"/>
    <cellStyle name="Normalny_M. BIUROWE na 2013 PLAN FIN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y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1"/>
  <sheetViews>
    <sheetView zoomScale="110" zoomScaleNormal="110" zoomScalePageLayoutView="0" workbookViewId="0" topLeftCell="A1">
      <selection activeCell="F7" sqref="F7"/>
    </sheetView>
  </sheetViews>
  <sheetFormatPr defaultColWidth="9.140625" defaultRowHeight="15"/>
  <cols>
    <col min="2" max="2" width="46.8515625" style="0" customWidth="1"/>
    <col min="3" max="3" width="5.7109375" style="0" customWidth="1"/>
    <col min="4" max="4" width="6.00390625" style="0" customWidth="1"/>
    <col min="5" max="5" width="11.8515625" style="0" customWidth="1"/>
    <col min="6" max="6" width="10.57421875" style="0" customWidth="1"/>
    <col min="7" max="7" width="13.140625" style="0" customWidth="1"/>
    <col min="8" max="8" width="10.57421875" style="0" customWidth="1"/>
    <col min="9" max="9" width="12.57421875" style="0" customWidth="1"/>
    <col min="10" max="10" width="10.140625" style="0" bestFit="1" customWidth="1"/>
    <col min="11" max="11" width="10.28125" style="0" customWidth="1"/>
  </cols>
  <sheetData>
    <row r="1" spans="1:20" ht="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6"/>
      <c r="N1" s="56"/>
      <c r="O1" s="56"/>
      <c r="P1" s="56"/>
      <c r="Q1" s="56"/>
      <c r="R1" s="56"/>
      <c r="S1" s="56"/>
      <c r="T1" s="56"/>
    </row>
    <row r="2" spans="1:20" ht="15">
      <c r="A2" s="5"/>
      <c r="B2" s="7" t="s">
        <v>1</v>
      </c>
      <c r="C2" s="5"/>
      <c r="D2" s="5"/>
      <c r="E2" s="5"/>
      <c r="F2" s="5"/>
      <c r="G2" s="5"/>
      <c r="H2" s="5"/>
      <c r="I2" s="5"/>
      <c r="J2" s="5"/>
      <c r="K2" s="5"/>
      <c r="L2" s="5"/>
      <c r="M2" s="56"/>
      <c r="N2" s="56"/>
      <c r="O2" s="56"/>
      <c r="P2" s="56"/>
      <c r="Q2" s="56"/>
      <c r="R2" s="56"/>
      <c r="S2" s="56"/>
      <c r="T2" s="56"/>
    </row>
    <row r="3" spans="1:20" ht="15">
      <c r="A3" s="5"/>
      <c r="B3" s="7"/>
      <c r="C3" s="5"/>
      <c r="D3" s="5"/>
      <c r="E3" s="5"/>
      <c r="F3" s="5"/>
      <c r="G3" s="5"/>
      <c r="H3" s="5"/>
      <c r="I3" s="5"/>
      <c r="J3" s="5"/>
      <c r="K3" s="5"/>
      <c r="L3" s="5"/>
      <c r="M3" s="56"/>
      <c r="N3" s="56"/>
      <c r="O3" s="56"/>
      <c r="P3" s="56"/>
      <c r="Q3" s="56"/>
      <c r="R3" s="56"/>
      <c r="S3" s="56"/>
      <c r="T3" s="56"/>
    </row>
    <row r="4" spans="1:20" ht="15">
      <c r="A4" s="8"/>
      <c r="B4" s="7"/>
      <c r="C4" s="8"/>
      <c r="D4" s="8"/>
      <c r="E4" s="9"/>
      <c r="F4" s="9"/>
      <c r="G4" s="10"/>
      <c r="H4" s="8"/>
      <c r="I4" s="11"/>
      <c r="J4" s="8"/>
      <c r="K4" s="7" t="s">
        <v>0</v>
      </c>
      <c r="L4" s="5"/>
      <c r="M4" s="56"/>
      <c r="N4" s="56"/>
      <c r="O4" s="56"/>
      <c r="P4" s="56"/>
      <c r="Q4" s="56"/>
      <c r="R4" s="56"/>
      <c r="S4" s="56"/>
      <c r="T4" s="56"/>
    </row>
    <row r="5" spans="1:20" ht="15">
      <c r="A5" s="88" t="s">
        <v>33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5"/>
      <c r="M5" s="56"/>
      <c r="N5" s="56"/>
      <c r="O5" s="56"/>
      <c r="P5" s="56"/>
      <c r="Q5" s="56"/>
      <c r="R5" s="56"/>
      <c r="S5" s="56"/>
      <c r="T5" s="56"/>
    </row>
    <row r="6" spans="1:20" ht="38.25">
      <c r="A6" s="60" t="s">
        <v>2</v>
      </c>
      <c r="B6" s="60" t="s">
        <v>3</v>
      </c>
      <c r="C6" s="60" t="s">
        <v>4</v>
      </c>
      <c r="D6" s="60" t="s">
        <v>5</v>
      </c>
      <c r="E6" s="61" t="s">
        <v>6</v>
      </c>
      <c r="F6" s="61" t="s">
        <v>7</v>
      </c>
      <c r="G6" s="61" t="s">
        <v>8</v>
      </c>
      <c r="H6" s="61" t="s">
        <v>9</v>
      </c>
      <c r="I6" s="61" t="s">
        <v>10</v>
      </c>
      <c r="J6" s="62" t="s">
        <v>11</v>
      </c>
      <c r="K6" s="62" t="s">
        <v>12</v>
      </c>
      <c r="L6" s="5"/>
      <c r="M6" s="56"/>
      <c r="N6" s="56"/>
      <c r="O6" s="56"/>
      <c r="P6" s="56"/>
      <c r="Q6" s="56"/>
      <c r="R6" s="56"/>
      <c r="S6" s="56"/>
      <c r="T6" s="56"/>
    </row>
    <row r="7" spans="1:20" s="1" customFormat="1" ht="92.25" customHeight="1">
      <c r="A7" s="60">
        <v>1</v>
      </c>
      <c r="B7" s="13" t="s">
        <v>34</v>
      </c>
      <c r="C7" s="12" t="s">
        <v>14</v>
      </c>
      <c r="D7" s="12">
        <v>2</v>
      </c>
      <c r="E7" s="14"/>
      <c r="F7" s="14"/>
      <c r="G7" s="14">
        <f>E7*D7</f>
        <v>0</v>
      </c>
      <c r="H7" s="15">
        <v>8</v>
      </c>
      <c r="I7" s="16">
        <f>F7*D7</f>
        <v>0</v>
      </c>
      <c r="J7" s="12"/>
      <c r="K7" s="12"/>
      <c r="L7" s="5"/>
      <c r="M7" s="56"/>
      <c r="N7" s="56"/>
      <c r="O7" s="56"/>
      <c r="P7" s="56"/>
      <c r="Q7" s="56"/>
      <c r="R7" s="56"/>
      <c r="S7" s="56"/>
      <c r="T7" s="56"/>
    </row>
    <row r="8" spans="1:20" ht="15">
      <c r="A8" s="17"/>
      <c r="B8" s="17"/>
      <c r="C8" s="17"/>
      <c r="D8" s="17"/>
      <c r="E8" s="18"/>
      <c r="F8" s="19" t="s">
        <v>13</v>
      </c>
      <c r="G8" s="20">
        <f>SUM(G7:G7)</f>
        <v>0</v>
      </c>
      <c r="H8" s="20">
        <f>I8-G8</f>
        <v>0</v>
      </c>
      <c r="I8" s="20">
        <f>SUM(I7:$I$7)</f>
        <v>0</v>
      </c>
      <c r="J8" s="3"/>
      <c r="K8" s="3"/>
      <c r="L8" s="5"/>
      <c r="M8" s="56"/>
      <c r="N8" s="56"/>
      <c r="O8" s="56"/>
      <c r="P8" s="56"/>
      <c r="Q8" s="56"/>
      <c r="R8" s="56"/>
      <c r="S8" s="56"/>
      <c r="T8" s="56"/>
    </row>
    <row r="9" spans="1:20" ht="15">
      <c r="A9" s="17"/>
      <c r="B9" s="17"/>
      <c r="C9" s="17"/>
      <c r="D9" s="17"/>
      <c r="E9" s="21"/>
      <c r="F9" s="21"/>
      <c r="G9" s="22"/>
      <c r="H9" s="17"/>
      <c r="I9" s="22"/>
      <c r="J9" s="17"/>
      <c r="K9" s="17"/>
      <c r="L9" s="5"/>
      <c r="M9" s="56"/>
      <c r="N9" s="56"/>
      <c r="O9" s="56"/>
      <c r="P9" s="56"/>
      <c r="Q9" s="56"/>
      <c r="R9" s="56"/>
      <c r="S9" s="56"/>
      <c r="T9" s="56"/>
    </row>
    <row r="10" spans="1:20" ht="15">
      <c r="A10" s="17"/>
      <c r="B10" s="17"/>
      <c r="C10" s="17"/>
      <c r="D10" s="17"/>
      <c r="E10" s="21"/>
      <c r="F10" s="21"/>
      <c r="G10" s="22"/>
      <c r="H10" s="17"/>
      <c r="I10" s="22"/>
      <c r="J10" s="17"/>
      <c r="K10" s="17"/>
      <c r="L10" s="5"/>
      <c r="M10" s="56"/>
      <c r="N10" s="56"/>
      <c r="O10" s="56"/>
      <c r="P10" s="56"/>
      <c r="Q10" s="56"/>
      <c r="R10" s="56"/>
      <c r="S10" s="56"/>
      <c r="T10" s="56"/>
    </row>
    <row r="11" spans="1:20" ht="15">
      <c r="A11" s="17"/>
      <c r="B11" s="17"/>
      <c r="C11" s="17"/>
      <c r="D11" s="17"/>
      <c r="E11" s="21"/>
      <c r="F11" s="21"/>
      <c r="G11" s="22"/>
      <c r="H11" s="17"/>
      <c r="I11" s="22"/>
      <c r="J11" s="17"/>
      <c r="K11" s="17"/>
      <c r="L11" s="5"/>
      <c r="M11" s="56"/>
      <c r="N11" s="56"/>
      <c r="O11" s="56"/>
      <c r="P11" s="56"/>
      <c r="Q11" s="56"/>
      <c r="R11" s="56"/>
      <c r="S11" s="56"/>
      <c r="T11" s="56"/>
    </row>
    <row r="12" spans="1:20" ht="15">
      <c r="A12" s="17"/>
      <c r="B12" s="17"/>
      <c r="C12" s="17"/>
      <c r="D12" s="17"/>
      <c r="E12" s="21"/>
      <c r="F12" s="21"/>
      <c r="G12" s="22"/>
      <c r="H12" s="17"/>
      <c r="I12" s="23"/>
      <c r="J12" s="17"/>
      <c r="K12" s="17"/>
      <c r="L12" s="5"/>
      <c r="M12" s="56"/>
      <c r="N12" s="56"/>
      <c r="O12" s="56"/>
      <c r="P12" s="56"/>
      <c r="Q12" s="56"/>
      <c r="R12" s="56"/>
      <c r="S12" s="56"/>
      <c r="T12" s="56"/>
    </row>
    <row r="13" spans="1:20" ht="15">
      <c r="A13" s="17"/>
      <c r="B13" s="17"/>
      <c r="C13" s="17"/>
      <c r="D13" s="17"/>
      <c r="E13" s="21"/>
      <c r="F13" s="21"/>
      <c r="G13" s="22"/>
      <c r="H13" s="17"/>
      <c r="I13" s="23"/>
      <c r="J13" s="17"/>
      <c r="K13" s="17"/>
      <c r="L13" s="5"/>
      <c r="M13" s="56"/>
      <c r="N13" s="56"/>
      <c r="O13" s="56"/>
      <c r="P13" s="56"/>
      <c r="Q13" s="56"/>
      <c r="R13" s="56"/>
      <c r="S13" s="56"/>
      <c r="T13" s="56"/>
    </row>
    <row r="14" spans="1:20" ht="15">
      <c r="A14" s="17"/>
      <c r="B14" s="17" t="s">
        <v>16</v>
      </c>
      <c r="C14" s="17"/>
      <c r="D14" s="17"/>
      <c r="E14" s="21"/>
      <c r="F14" s="21"/>
      <c r="G14" s="22"/>
      <c r="H14" s="17"/>
      <c r="I14" s="23"/>
      <c r="J14" s="17"/>
      <c r="K14" s="17"/>
      <c r="L14" s="5"/>
      <c r="M14" s="56"/>
      <c r="N14" s="56"/>
      <c r="O14" s="56"/>
      <c r="P14" s="56"/>
      <c r="Q14" s="56"/>
      <c r="R14" s="56"/>
      <c r="S14" s="56"/>
      <c r="T14" s="56"/>
    </row>
    <row r="15" spans="1:20" ht="15">
      <c r="A15" s="17"/>
      <c r="B15" s="3"/>
      <c r="C15" s="3"/>
      <c r="D15" s="3"/>
      <c r="E15" s="3"/>
      <c r="F15" s="3"/>
      <c r="G15" s="3"/>
      <c r="H15" s="3" t="s">
        <v>17</v>
      </c>
      <c r="I15" s="3"/>
      <c r="J15" s="3"/>
      <c r="K15" s="3"/>
      <c r="L15" s="5"/>
      <c r="M15" s="56"/>
      <c r="N15" s="56"/>
      <c r="O15" s="56"/>
      <c r="P15" s="56"/>
      <c r="Q15" s="56"/>
      <c r="R15" s="56"/>
      <c r="S15" s="56"/>
      <c r="T15" s="56"/>
    </row>
    <row r="16" spans="1:20" ht="15">
      <c r="A16" s="17"/>
      <c r="B16" s="17"/>
      <c r="C16" s="17"/>
      <c r="D16" s="17"/>
      <c r="E16" s="21"/>
      <c r="F16" s="21"/>
      <c r="G16" s="22"/>
      <c r="H16" s="3" t="s">
        <v>18</v>
      </c>
      <c r="I16" s="23"/>
      <c r="J16" s="17"/>
      <c r="K16" s="17"/>
      <c r="L16" s="5"/>
      <c r="M16" s="56"/>
      <c r="N16" s="56"/>
      <c r="O16" s="56"/>
      <c r="P16" s="56"/>
      <c r="Q16" s="56"/>
      <c r="R16" s="56"/>
      <c r="S16" s="56"/>
      <c r="T16" s="56"/>
    </row>
    <row r="17" spans="1:20" ht="15">
      <c r="A17" s="17"/>
      <c r="B17" s="17"/>
      <c r="C17" s="17"/>
      <c r="D17" s="17"/>
      <c r="E17" s="21"/>
      <c r="F17" s="21"/>
      <c r="G17" s="22"/>
      <c r="H17" s="3" t="s">
        <v>19</v>
      </c>
      <c r="I17" s="23"/>
      <c r="J17" s="17"/>
      <c r="K17" s="17"/>
      <c r="L17" s="5"/>
      <c r="M17" s="56"/>
      <c r="N17" s="56"/>
      <c r="O17" s="56"/>
      <c r="P17" s="56"/>
      <c r="Q17" s="56"/>
      <c r="R17" s="56"/>
      <c r="S17" s="56"/>
      <c r="T17" s="56"/>
    </row>
    <row r="18" spans="1:20" ht="15">
      <c r="A18" s="17"/>
      <c r="B18" s="17"/>
      <c r="C18" s="17"/>
      <c r="D18" s="17"/>
      <c r="E18" s="21"/>
      <c r="F18" s="21"/>
      <c r="G18" s="22"/>
      <c r="H18" s="17"/>
      <c r="I18" s="23"/>
      <c r="J18" s="17"/>
      <c r="K18" s="17"/>
      <c r="L18" s="5"/>
      <c r="M18" s="56"/>
      <c r="N18" s="56"/>
      <c r="O18" s="56"/>
      <c r="P18" s="56"/>
      <c r="Q18" s="56"/>
      <c r="R18" s="56"/>
      <c r="S18" s="56"/>
      <c r="T18" s="56"/>
    </row>
    <row r="19" spans="1:20" ht="1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6"/>
      <c r="N19" s="56"/>
      <c r="O19" s="56"/>
      <c r="P19" s="56"/>
      <c r="Q19" s="56"/>
      <c r="R19" s="56"/>
      <c r="S19" s="56"/>
      <c r="T19" s="56"/>
    </row>
    <row r="20" spans="1:20" ht="1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6"/>
      <c r="M20" s="56"/>
      <c r="N20" s="56"/>
      <c r="O20" s="56"/>
      <c r="P20" s="56"/>
      <c r="Q20" s="56"/>
      <c r="R20" s="56"/>
      <c r="S20" s="56"/>
      <c r="T20" s="56"/>
    </row>
    <row r="21" spans="1:20" ht="1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6"/>
      <c r="M21" s="56"/>
      <c r="N21" s="56"/>
      <c r="O21" s="56"/>
      <c r="P21" s="56"/>
      <c r="Q21" s="56"/>
      <c r="R21" s="56"/>
      <c r="S21" s="56"/>
      <c r="T21" s="56"/>
    </row>
    <row r="22" spans="1:20" ht="1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6"/>
      <c r="M22" s="56"/>
      <c r="N22" s="56"/>
      <c r="O22" s="56"/>
      <c r="P22" s="56"/>
      <c r="Q22" s="56"/>
      <c r="R22" s="56"/>
      <c r="S22" s="56"/>
      <c r="T22" s="56"/>
    </row>
    <row r="23" spans="1:20" ht="15">
      <c r="A23" s="56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</row>
    <row r="24" spans="1:20" ht="15">
      <c r="A24" s="56"/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</row>
    <row r="25" spans="1:20" ht="15">
      <c r="A25" s="56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</row>
    <row r="26" spans="1:20" ht="15">
      <c r="A26" s="56"/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</row>
    <row r="27" spans="1:20" ht="15">
      <c r="A27" s="56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</row>
    <row r="28" spans="1:20" ht="15">
      <c r="A28" s="56"/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</row>
    <row r="29" spans="1:20" ht="15">
      <c r="A29" s="56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</row>
    <row r="30" spans="1:20" ht="15">
      <c r="A30" s="56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</row>
    <row r="31" spans="1:20" ht="15">
      <c r="A31" s="56"/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</row>
  </sheetData>
  <sheetProtection/>
  <mergeCells count="1">
    <mergeCell ref="A5:K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20"/>
  <sheetViews>
    <sheetView zoomScalePageLayoutView="0" workbookViewId="0" topLeftCell="A4">
      <selection activeCell="G12" sqref="B12:K14"/>
    </sheetView>
  </sheetViews>
  <sheetFormatPr defaultColWidth="9.140625" defaultRowHeight="15"/>
  <cols>
    <col min="1" max="1" width="6.00390625" style="0" customWidth="1"/>
    <col min="2" max="2" width="43.8515625" style="0" customWidth="1"/>
    <col min="3" max="3" width="6.8515625" style="0" customWidth="1"/>
    <col min="4" max="4" width="9.28125" style="0" bestFit="1" customWidth="1"/>
    <col min="5" max="6" width="9.421875" style="0" bestFit="1" customWidth="1"/>
    <col min="7" max="7" width="14.00390625" style="0" customWidth="1"/>
    <col min="8" max="8" width="10.421875" style="0" bestFit="1" customWidth="1"/>
    <col min="9" max="9" width="12.140625" style="0" bestFit="1" customWidth="1"/>
    <col min="10" max="10" width="10.421875" style="0" customWidth="1"/>
    <col min="11" max="11" width="10.57421875" style="0" customWidth="1"/>
  </cols>
  <sheetData>
    <row r="1" spans="1:14" ht="1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">
      <c r="A2" s="5"/>
      <c r="B2" s="7" t="s">
        <v>1</v>
      </c>
      <c r="C2" s="5"/>
      <c r="D2" s="5"/>
      <c r="E2" s="5"/>
      <c r="F2" s="5"/>
      <c r="G2" s="5"/>
      <c r="H2" s="5"/>
      <c r="I2" s="5"/>
      <c r="J2" s="5"/>
      <c r="K2" s="5"/>
      <c r="L2" s="5"/>
      <c r="M2" s="2"/>
      <c r="N2" s="2"/>
    </row>
    <row r="3" spans="1:14" ht="15">
      <c r="A3" s="5"/>
      <c r="B3" s="7"/>
      <c r="C3" s="5"/>
      <c r="D3" s="5"/>
      <c r="E3" s="5"/>
      <c r="F3" s="5"/>
      <c r="G3" s="5"/>
      <c r="H3" s="5"/>
      <c r="I3" s="5"/>
      <c r="J3" s="5"/>
      <c r="K3" s="5"/>
      <c r="L3" s="5"/>
      <c r="M3" s="2"/>
      <c r="N3" s="2"/>
    </row>
    <row r="4" spans="1:14" ht="15">
      <c r="A4" s="8"/>
      <c r="B4" s="7"/>
      <c r="C4" s="8"/>
      <c r="D4" s="8"/>
      <c r="E4" s="9"/>
      <c r="F4" s="9"/>
      <c r="G4" s="10"/>
      <c r="H4" s="8"/>
      <c r="I4" s="11"/>
      <c r="J4" s="8"/>
      <c r="K4" s="7" t="s">
        <v>0</v>
      </c>
      <c r="L4" s="5"/>
      <c r="M4" s="2"/>
      <c r="N4" s="2"/>
    </row>
    <row r="5" spans="1:14" ht="15">
      <c r="A5" s="88" t="s">
        <v>77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5"/>
      <c r="M5" s="2"/>
      <c r="N5" s="2"/>
    </row>
    <row r="6" spans="1:14" ht="45.75" customHeight="1">
      <c r="A6" s="60" t="s">
        <v>2</v>
      </c>
      <c r="B6" s="60" t="s">
        <v>3</v>
      </c>
      <c r="C6" s="60" t="s">
        <v>4</v>
      </c>
      <c r="D6" s="60" t="s">
        <v>5</v>
      </c>
      <c r="E6" s="61" t="s">
        <v>6</v>
      </c>
      <c r="F6" s="61" t="s">
        <v>7</v>
      </c>
      <c r="G6" s="61" t="s">
        <v>8</v>
      </c>
      <c r="H6" s="61" t="s">
        <v>9</v>
      </c>
      <c r="I6" s="61" t="s">
        <v>10</v>
      </c>
      <c r="J6" s="62" t="s">
        <v>11</v>
      </c>
      <c r="K6" s="62" t="s">
        <v>12</v>
      </c>
      <c r="L6" s="5"/>
      <c r="M6" s="2"/>
      <c r="N6" s="2"/>
    </row>
    <row r="7" spans="1:14" s="1" customFormat="1" ht="45.75" customHeight="1">
      <c r="A7" s="60">
        <v>1</v>
      </c>
      <c r="B7" s="4" t="s">
        <v>28</v>
      </c>
      <c r="C7" s="48" t="s">
        <v>14</v>
      </c>
      <c r="D7" s="48">
        <v>15</v>
      </c>
      <c r="E7" s="68"/>
      <c r="F7" s="35">
        <f>E7*1.08</f>
        <v>0</v>
      </c>
      <c r="G7" s="35">
        <f>E7*D7</f>
        <v>0</v>
      </c>
      <c r="H7" s="12">
        <v>8</v>
      </c>
      <c r="I7" s="16">
        <f>F7*D7</f>
        <v>0</v>
      </c>
      <c r="J7" s="67"/>
      <c r="K7" s="67"/>
      <c r="L7" s="5"/>
      <c r="M7" s="2"/>
      <c r="N7" s="2"/>
    </row>
    <row r="8" spans="1:14" ht="15">
      <c r="A8" s="17"/>
      <c r="B8" s="17"/>
      <c r="C8" s="17"/>
      <c r="D8" s="17"/>
      <c r="E8" s="21"/>
      <c r="F8" s="19" t="s">
        <v>20</v>
      </c>
      <c r="G8" s="35">
        <f>SUM(G7)</f>
        <v>0</v>
      </c>
      <c r="H8" s="20">
        <f>I8-G8</f>
        <v>0</v>
      </c>
      <c r="I8" s="16">
        <f>SUM(I7)</f>
        <v>0</v>
      </c>
      <c r="J8" s="3"/>
      <c r="K8" s="17"/>
      <c r="L8" s="5"/>
      <c r="M8" s="2"/>
      <c r="N8" s="2"/>
    </row>
    <row r="9" spans="1:14" ht="15">
      <c r="A9" s="17"/>
      <c r="B9" s="17" t="s">
        <v>15</v>
      </c>
      <c r="C9" s="17"/>
      <c r="D9" s="17"/>
      <c r="E9" s="21"/>
      <c r="F9" s="21"/>
      <c r="G9" s="22"/>
      <c r="H9" s="17"/>
      <c r="I9" s="23"/>
      <c r="J9" s="17"/>
      <c r="K9" s="17"/>
      <c r="L9" s="5"/>
      <c r="M9" s="2"/>
      <c r="N9" s="2"/>
    </row>
    <row r="10" spans="1:14" ht="15">
      <c r="A10" s="17"/>
      <c r="B10" s="17" t="s">
        <v>15</v>
      </c>
      <c r="C10" s="17"/>
      <c r="D10" s="17"/>
      <c r="E10" s="21"/>
      <c r="F10" s="21"/>
      <c r="G10" s="22"/>
      <c r="H10" s="17"/>
      <c r="I10" s="23"/>
      <c r="J10" s="17"/>
      <c r="K10" s="17"/>
      <c r="L10" s="5"/>
      <c r="M10" s="2"/>
      <c r="N10" s="2"/>
    </row>
    <row r="11" spans="1:14" ht="15">
      <c r="A11" s="17"/>
      <c r="B11" s="17"/>
      <c r="C11" s="17"/>
      <c r="D11" s="17"/>
      <c r="E11" s="21"/>
      <c r="F11" s="21"/>
      <c r="G11" s="22"/>
      <c r="H11" s="17"/>
      <c r="I11" s="23"/>
      <c r="J11" s="17"/>
      <c r="K11" s="17"/>
      <c r="L11" s="5"/>
      <c r="M11" s="2"/>
      <c r="N11" s="2"/>
    </row>
    <row r="12" spans="1:13" ht="15">
      <c r="A12" s="17"/>
      <c r="B12" s="17"/>
      <c r="C12" s="17"/>
      <c r="D12" s="17"/>
      <c r="E12" s="21"/>
      <c r="F12" s="21"/>
      <c r="G12" s="22"/>
      <c r="H12" s="17"/>
      <c r="I12" s="23"/>
      <c r="J12" s="17"/>
      <c r="K12" s="17"/>
      <c r="L12" s="5"/>
      <c r="M12" s="1"/>
    </row>
    <row r="13" spans="1:13" ht="15">
      <c r="A13" s="17"/>
      <c r="B13" s="105"/>
      <c r="C13" s="105"/>
      <c r="D13" s="105"/>
      <c r="E13" s="105"/>
      <c r="F13" s="105"/>
      <c r="G13" s="105"/>
      <c r="H13" s="105"/>
      <c r="I13" s="105"/>
      <c r="J13" s="105"/>
      <c r="K13" s="105"/>
      <c r="L13" s="5"/>
      <c r="M13" s="1"/>
    </row>
    <row r="14" spans="1:13" ht="15">
      <c r="A14" s="17"/>
      <c r="B14" s="17"/>
      <c r="C14" s="17"/>
      <c r="D14" s="17"/>
      <c r="E14" s="21"/>
      <c r="F14" s="21"/>
      <c r="G14" s="22"/>
      <c r="H14" s="3"/>
      <c r="I14" s="23"/>
      <c r="J14" s="17"/>
      <c r="K14" s="17"/>
      <c r="L14" s="5"/>
      <c r="M14" s="1"/>
    </row>
    <row r="15" spans="1:13" ht="15">
      <c r="A15" s="17"/>
      <c r="B15" s="17"/>
      <c r="C15" s="17"/>
      <c r="D15" s="17"/>
      <c r="E15" s="21"/>
      <c r="F15" s="21"/>
      <c r="G15" s="22"/>
      <c r="H15" s="3"/>
      <c r="I15" s="23"/>
      <c r="J15" s="17"/>
      <c r="K15" s="17"/>
      <c r="L15" s="5"/>
      <c r="M15" s="1"/>
    </row>
    <row r="16" spans="1:13" ht="15">
      <c r="A16" s="17"/>
      <c r="B16" s="17" t="s">
        <v>16</v>
      </c>
      <c r="C16" s="17"/>
      <c r="D16" s="17"/>
      <c r="E16" s="21"/>
      <c r="F16" s="21"/>
      <c r="G16" s="22"/>
      <c r="H16" s="17"/>
      <c r="I16" s="23"/>
      <c r="J16" s="17"/>
      <c r="K16" s="17"/>
      <c r="L16" s="5"/>
      <c r="M16" s="1"/>
    </row>
    <row r="17" spans="1:13" ht="15">
      <c r="A17" s="5"/>
      <c r="B17" s="5"/>
      <c r="C17" s="5"/>
      <c r="D17" s="5"/>
      <c r="E17" s="5"/>
      <c r="F17" s="5"/>
      <c r="G17" s="5"/>
      <c r="H17" s="5" t="s">
        <v>17</v>
      </c>
      <c r="I17" s="5"/>
      <c r="J17" s="5"/>
      <c r="K17" s="5"/>
      <c r="L17" s="5"/>
      <c r="M17" s="1"/>
    </row>
    <row r="18" spans="1:13" ht="15">
      <c r="A18" s="5"/>
      <c r="B18" s="5"/>
      <c r="C18" s="5"/>
      <c r="D18" s="5"/>
      <c r="E18" s="5"/>
      <c r="F18" s="5"/>
      <c r="G18" s="5"/>
      <c r="H18" s="5" t="s">
        <v>18</v>
      </c>
      <c r="I18" s="5"/>
      <c r="J18" s="5"/>
      <c r="K18" s="5"/>
      <c r="L18" s="5"/>
      <c r="M18" s="1"/>
    </row>
    <row r="19" spans="1:12" ht="15">
      <c r="A19" s="5"/>
      <c r="B19" s="5"/>
      <c r="C19" s="5"/>
      <c r="D19" s="5"/>
      <c r="E19" s="5"/>
      <c r="F19" s="5"/>
      <c r="G19" s="5"/>
      <c r="H19" s="5" t="s">
        <v>19</v>
      </c>
      <c r="I19" s="5"/>
      <c r="J19" s="5"/>
      <c r="K19" s="5"/>
      <c r="L19" s="5"/>
    </row>
    <row r="20" spans="1:12" ht="15">
      <c r="A20" s="56"/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</row>
  </sheetData>
  <sheetProtection/>
  <mergeCells count="2">
    <mergeCell ref="A5:K5"/>
    <mergeCell ref="B13:K13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1">
      <selection activeCell="G7" sqref="G7:G8"/>
    </sheetView>
  </sheetViews>
  <sheetFormatPr defaultColWidth="9.140625" defaultRowHeight="15"/>
  <cols>
    <col min="2" max="2" width="33.00390625" style="0" customWidth="1"/>
    <col min="3" max="3" width="7.421875" style="0" customWidth="1"/>
    <col min="4" max="4" width="7.140625" style="0" customWidth="1"/>
    <col min="5" max="6" width="9.421875" style="0" bestFit="1" customWidth="1"/>
    <col min="7" max="7" width="12.421875" style="0" customWidth="1"/>
    <col min="8" max="8" width="10.7109375" style="0" customWidth="1"/>
    <col min="9" max="9" width="12.421875" style="0" customWidth="1"/>
    <col min="10" max="10" width="10.140625" style="0" customWidth="1"/>
    <col min="13" max="13" width="10.57421875" style="0" bestFit="1" customWidth="1"/>
  </cols>
  <sheetData>
    <row r="1" spans="1:13" ht="15">
      <c r="A1" s="5"/>
      <c r="B1" s="7" t="s">
        <v>1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15">
      <c r="A2" s="5"/>
      <c r="B2" s="7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15">
      <c r="A3" s="8"/>
      <c r="B3" s="7"/>
      <c r="C3" s="8"/>
      <c r="D3" s="8"/>
      <c r="E3" s="9"/>
      <c r="F3" s="9"/>
      <c r="G3" s="10"/>
      <c r="H3" s="8"/>
      <c r="I3" s="11"/>
      <c r="J3" s="8"/>
      <c r="K3" s="7" t="s">
        <v>0</v>
      </c>
      <c r="L3" s="5"/>
      <c r="M3" s="5"/>
    </row>
    <row r="4" spans="1:13" ht="15">
      <c r="A4" s="88" t="s">
        <v>78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5"/>
      <c r="M4" s="5"/>
    </row>
    <row r="5" spans="1:13" ht="38.25">
      <c r="A5" s="60" t="s">
        <v>2</v>
      </c>
      <c r="B5" s="60" t="s">
        <v>3</v>
      </c>
      <c r="C5" s="60" t="s">
        <v>4</v>
      </c>
      <c r="D5" s="60" t="s">
        <v>5</v>
      </c>
      <c r="E5" s="61" t="s">
        <v>6</v>
      </c>
      <c r="F5" s="61" t="s">
        <v>7</v>
      </c>
      <c r="G5" s="61" t="s">
        <v>8</v>
      </c>
      <c r="H5" s="61" t="s">
        <v>9</v>
      </c>
      <c r="I5" s="61" t="s">
        <v>10</v>
      </c>
      <c r="J5" s="62" t="s">
        <v>11</v>
      </c>
      <c r="K5" s="62" t="s">
        <v>12</v>
      </c>
      <c r="L5" s="5"/>
      <c r="M5" s="5"/>
    </row>
    <row r="6" spans="1:13" ht="33.75" customHeight="1">
      <c r="A6" s="60">
        <v>1</v>
      </c>
      <c r="B6" s="4" t="s">
        <v>71</v>
      </c>
      <c r="C6" s="12" t="s">
        <v>14</v>
      </c>
      <c r="D6" s="12">
        <v>32</v>
      </c>
      <c r="E6" s="14"/>
      <c r="F6" s="35">
        <f>E6*1.23</f>
        <v>0</v>
      </c>
      <c r="G6" s="35">
        <f>D6*E6</f>
        <v>0</v>
      </c>
      <c r="H6" s="12">
        <v>23</v>
      </c>
      <c r="I6" s="16">
        <f>G6*1.23</f>
        <v>0</v>
      </c>
      <c r="J6" s="13"/>
      <c r="K6" s="13"/>
      <c r="L6" s="5"/>
      <c r="M6" s="5"/>
    </row>
    <row r="7" spans="1:13" ht="15">
      <c r="A7" s="17"/>
      <c r="B7" s="17"/>
      <c r="C7" s="17"/>
      <c r="D7" s="17"/>
      <c r="E7" s="21"/>
      <c r="F7" s="19" t="s">
        <v>20</v>
      </c>
      <c r="G7" s="20">
        <f>SUM(G6:G6)</f>
        <v>0</v>
      </c>
      <c r="H7" s="20">
        <f>I7-G7</f>
        <v>0</v>
      </c>
      <c r="I7" s="20">
        <f>SUM(I6:I6)</f>
        <v>0</v>
      </c>
      <c r="J7" s="3"/>
      <c r="K7" s="17"/>
      <c r="L7" s="5"/>
      <c r="M7" s="5"/>
    </row>
    <row r="8" spans="1:13" ht="15">
      <c r="A8" s="17"/>
      <c r="B8" s="17" t="s">
        <v>15</v>
      </c>
      <c r="C8" s="17"/>
      <c r="D8" s="17"/>
      <c r="E8" s="21"/>
      <c r="F8" s="21"/>
      <c r="G8" s="22"/>
      <c r="H8" s="17"/>
      <c r="I8" s="23"/>
      <c r="J8" s="17"/>
      <c r="K8" s="17"/>
      <c r="L8" s="5"/>
      <c r="M8" s="5"/>
    </row>
    <row r="9" spans="1:13" ht="15">
      <c r="A9" s="17"/>
      <c r="B9" s="17" t="s">
        <v>15</v>
      </c>
      <c r="C9" s="17"/>
      <c r="D9" s="17"/>
      <c r="E9" s="21"/>
      <c r="F9" s="21"/>
      <c r="G9" s="22"/>
      <c r="H9" s="17"/>
      <c r="I9" s="23"/>
      <c r="J9" s="17"/>
      <c r="K9" s="17"/>
      <c r="L9" s="5"/>
      <c r="M9" s="5"/>
    </row>
    <row r="10" spans="1:13" ht="15">
      <c r="A10" s="17"/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5"/>
      <c r="M10" s="5"/>
    </row>
    <row r="11" spans="1:13" ht="15">
      <c r="A11" s="17"/>
      <c r="B11" s="17"/>
      <c r="C11" s="17"/>
      <c r="D11" s="17"/>
      <c r="E11" s="21"/>
      <c r="F11" s="21"/>
      <c r="G11" s="22"/>
      <c r="H11" s="3"/>
      <c r="I11" s="23"/>
      <c r="J11" s="17"/>
      <c r="K11" s="17"/>
      <c r="L11" s="5"/>
      <c r="M11" s="5"/>
    </row>
    <row r="12" spans="1:13" ht="15">
      <c r="A12" s="17"/>
      <c r="B12" s="17"/>
      <c r="C12" s="17"/>
      <c r="D12" s="17"/>
      <c r="E12" s="21"/>
      <c r="F12" s="21"/>
      <c r="G12" s="22"/>
      <c r="H12" s="3"/>
      <c r="I12" s="23"/>
      <c r="J12" s="17"/>
      <c r="K12" s="17"/>
      <c r="L12" s="5"/>
      <c r="M12" s="69"/>
    </row>
    <row r="13" spans="1:13" ht="15">
      <c r="A13" s="17"/>
      <c r="B13" s="17" t="s">
        <v>16</v>
      </c>
      <c r="C13" s="17"/>
      <c r="D13" s="17"/>
      <c r="E13" s="21"/>
      <c r="F13" s="21"/>
      <c r="G13" s="22"/>
      <c r="H13" s="17"/>
      <c r="I13" s="23"/>
      <c r="J13" s="17"/>
      <c r="K13" s="17"/>
      <c r="L13" s="5"/>
      <c r="M13" s="5"/>
    </row>
    <row r="14" spans="1:13" ht="15">
      <c r="A14" s="5"/>
      <c r="B14" s="5"/>
      <c r="C14" s="5"/>
      <c r="D14" s="5"/>
      <c r="E14" s="5"/>
      <c r="F14" s="5"/>
      <c r="G14" s="5" t="s">
        <v>17</v>
      </c>
      <c r="H14" s="5"/>
      <c r="I14" s="5"/>
      <c r="J14" s="5"/>
      <c r="K14" s="5"/>
      <c r="L14" s="5"/>
      <c r="M14" s="5"/>
    </row>
    <row r="15" spans="1:13" ht="15">
      <c r="A15" s="5"/>
      <c r="B15" s="5"/>
      <c r="C15" s="5"/>
      <c r="D15" s="5"/>
      <c r="E15" s="5"/>
      <c r="F15" s="5"/>
      <c r="G15" s="5" t="s">
        <v>18</v>
      </c>
      <c r="H15" s="5"/>
      <c r="I15" s="5"/>
      <c r="J15" s="5"/>
      <c r="K15" s="5"/>
      <c r="L15" s="5"/>
      <c r="M15" s="5"/>
    </row>
    <row r="16" spans="1:13" ht="15">
      <c r="A16" s="5"/>
      <c r="B16" s="5"/>
      <c r="C16" s="5"/>
      <c r="D16" s="5"/>
      <c r="E16" s="5"/>
      <c r="F16" s="5"/>
      <c r="G16" s="5" t="s">
        <v>19</v>
      </c>
      <c r="H16" s="5"/>
      <c r="I16" s="5"/>
      <c r="J16" s="5"/>
      <c r="K16" s="5"/>
      <c r="L16" s="5"/>
      <c r="M16" s="5"/>
    </row>
    <row r="17" spans="1:13" ht="1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</row>
    <row r="18" spans="1:13" ht="1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</row>
    <row r="19" spans="1:11" ht="1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</row>
    <row r="20" spans="1:11" ht="1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</row>
  </sheetData>
  <sheetProtection/>
  <mergeCells count="2">
    <mergeCell ref="A4:K4"/>
    <mergeCell ref="B10:K10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24"/>
  <sheetViews>
    <sheetView zoomScalePageLayoutView="0" workbookViewId="0" topLeftCell="A1">
      <selection activeCell="F17" sqref="F17:F18"/>
    </sheetView>
  </sheetViews>
  <sheetFormatPr defaultColWidth="9.140625" defaultRowHeight="15"/>
  <cols>
    <col min="2" max="2" width="42.140625" style="0" customWidth="1"/>
    <col min="5" max="5" width="11.28125" style="0" bestFit="1" customWidth="1"/>
    <col min="7" max="7" width="9.421875" style="0" bestFit="1" customWidth="1"/>
    <col min="9" max="9" width="10.28125" style="0" bestFit="1" customWidth="1"/>
  </cols>
  <sheetData>
    <row r="1" spans="1:11" ht="15">
      <c r="A1" s="5"/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ht="15">
      <c r="A2" s="5"/>
      <c r="B2" s="7" t="s">
        <v>1</v>
      </c>
      <c r="C2" s="5"/>
      <c r="D2" s="5"/>
      <c r="E2" s="5"/>
      <c r="F2" s="5"/>
      <c r="G2" s="5"/>
      <c r="H2" s="5"/>
      <c r="I2" s="5"/>
      <c r="J2" s="5"/>
      <c r="K2" s="5"/>
    </row>
    <row r="3" spans="1:11" ht="15">
      <c r="A3" s="5"/>
      <c r="B3" s="7"/>
      <c r="C3" s="5"/>
      <c r="D3" s="5"/>
      <c r="E3" s="5"/>
      <c r="F3" s="5"/>
      <c r="G3" s="5"/>
      <c r="H3" s="5"/>
      <c r="I3" s="5"/>
      <c r="J3" s="5"/>
      <c r="K3" s="5"/>
    </row>
    <row r="4" spans="1:11" ht="15">
      <c r="A4" s="8"/>
      <c r="B4" s="7"/>
      <c r="C4" s="8"/>
      <c r="D4" s="8"/>
      <c r="E4" s="9"/>
      <c r="F4" s="9"/>
      <c r="G4" s="10"/>
      <c r="H4" s="8"/>
      <c r="I4" s="11"/>
      <c r="J4" s="8"/>
      <c r="K4" s="7" t="s">
        <v>0</v>
      </c>
    </row>
    <row r="5" spans="1:11" ht="35.25" customHeight="1">
      <c r="A5" s="88" t="s">
        <v>79</v>
      </c>
      <c r="B5" s="88"/>
      <c r="C5" s="88"/>
      <c r="D5" s="88"/>
      <c r="E5" s="88"/>
      <c r="F5" s="88"/>
      <c r="G5" s="88"/>
      <c r="H5" s="88"/>
      <c r="I5" s="88"/>
      <c r="J5" s="88"/>
      <c r="K5" s="88"/>
    </row>
    <row r="6" spans="1:11" ht="51">
      <c r="A6" s="60" t="s">
        <v>2</v>
      </c>
      <c r="B6" s="60" t="s">
        <v>3</v>
      </c>
      <c r="C6" s="60" t="s">
        <v>4</v>
      </c>
      <c r="D6" s="60" t="s">
        <v>5</v>
      </c>
      <c r="E6" s="61" t="s">
        <v>6</v>
      </c>
      <c r="F6" s="61" t="s">
        <v>7</v>
      </c>
      <c r="G6" s="61" t="s">
        <v>8</v>
      </c>
      <c r="H6" s="61" t="s">
        <v>9</v>
      </c>
      <c r="I6" s="61" t="s">
        <v>10</v>
      </c>
      <c r="J6" s="62" t="s">
        <v>11</v>
      </c>
      <c r="K6" s="62" t="s">
        <v>12</v>
      </c>
    </row>
    <row r="7" spans="1:11" ht="38.25">
      <c r="A7" s="60">
        <v>1</v>
      </c>
      <c r="B7" s="49" t="s">
        <v>31</v>
      </c>
      <c r="C7" s="12" t="s">
        <v>32</v>
      </c>
      <c r="D7" s="24">
        <v>4</v>
      </c>
      <c r="E7" s="70"/>
      <c r="F7" s="26">
        <f>E7*1.08</f>
        <v>0</v>
      </c>
      <c r="G7" s="26">
        <f>E7*D7</f>
        <v>0</v>
      </c>
      <c r="H7" s="28">
        <v>8</v>
      </c>
      <c r="I7" s="14">
        <f>F7*D7</f>
        <v>0</v>
      </c>
      <c r="J7" s="13"/>
      <c r="K7" s="13"/>
    </row>
    <row r="8" spans="1:11" ht="15">
      <c r="A8" s="50"/>
      <c r="B8" s="50"/>
      <c r="C8" s="50"/>
      <c r="D8" s="50"/>
      <c r="E8" s="50"/>
      <c r="F8" s="19" t="s">
        <v>13</v>
      </c>
      <c r="G8" s="26">
        <f>SUM(G7:G7)</f>
        <v>0</v>
      </c>
      <c r="H8" s="14">
        <f>I8-G8</f>
        <v>0</v>
      </c>
      <c r="I8" s="14">
        <f>SUM(I7:I7)</f>
        <v>0</v>
      </c>
      <c r="J8" s="29"/>
      <c r="K8" s="29"/>
    </row>
    <row r="9" spans="1:11" ht="15">
      <c r="A9" s="51"/>
      <c r="B9" s="51"/>
      <c r="C9" s="51"/>
      <c r="D9" s="51"/>
      <c r="E9" s="51"/>
      <c r="F9" s="21"/>
      <c r="G9" s="22"/>
      <c r="H9" s="17"/>
      <c r="I9" s="23"/>
      <c r="J9" s="17"/>
      <c r="K9" s="17"/>
    </row>
    <row r="10" spans="1:11" ht="15">
      <c r="A10" s="51"/>
      <c r="B10" s="51"/>
      <c r="C10" s="51"/>
      <c r="D10" s="51"/>
      <c r="E10" s="51"/>
      <c r="F10" s="21"/>
      <c r="G10" s="22"/>
      <c r="H10" s="17"/>
      <c r="I10" s="23"/>
      <c r="J10" s="17"/>
      <c r="K10" s="17"/>
    </row>
    <row r="11" spans="1:11" ht="15">
      <c r="A11" s="17"/>
      <c r="B11" s="17"/>
      <c r="C11" s="17"/>
      <c r="D11" s="17"/>
      <c r="E11" s="21"/>
      <c r="F11" s="21"/>
      <c r="G11" s="22"/>
      <c r="H11" s="17"/>
      <c r="I11" s="23"/>
      <c r="J11" s="17"/>
      <c r="K11" s="17"/>
    </row>
    <row r="12" spans="1:11" ht="15">
      <c r="A12" s="17"/>
      <c r="B12" s="17"/>
      <c r="C12" s="17"/>
      <c r="D12" s="17"/>
      <c r="E12" s="21"/>
      <c r="F12" s="21"/>
      <c r="G12" s="22"/>
      <c r="H12" s="17"/>
      <c r="I12" s="23"/>
      <c r="J12" s="17"/>
      <c r="K12" s="17"/>
    </row>
    <row r="13" spans="1:11" ht="1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</row>
    <row r="14" spans="1:11" ht="1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</row>
    <row r="15" spans="1:11" ht="1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</row>
    <row r="16" spans="1:11" ht="15">
      <c r="A16" s="5"/>
      <c r="B16" s="5" t="s">
        <v>16</v>
      </c>
      <c r="C16" s="5"/>
      <c r="D16" s="5"/>
      <c r="E16" s="5"/>
      <c r="F16" s="5"/>
      <c r="G16" s="5"/>
      <c r="H16" s="5"/>
      <c r="I16" s="5"/>
      <c r="J16" s="5"/>
      <c r="K16" s="5"/>
    </row>
    <row r="17" spans="1:11" ht="15">
      <c r="A17" s="5"/>
      <c r="B17" s="5"/>
      <c r="C17" s="5"/>
      <c r="D17" s="5"/>
      <c r="E17" s="5"/>
      <c r="F17" s="5"/>
      <c r="G17" s="5"/>
      <c r="H17" s="5" t="s">
        <v>17</v>
      </c>
      <c r="I17" s="5"/>
      <c r="J17" s="5"/>
      <c r="K17" s="5"/>
    </row>
    <row r="18" spans="1:11" ht="15">
      <c r="A18" s="5"/>
      <c r="B18" s="5"/>
      <c r="C18" s="5"/>
      <c r="D18" s="5"/>
      <c r="E18" s="5"/>
      <c r="F18" s="5"/>
      <c r="G18" s="5"/>
      <c r="H18" s="5" t="s">
        <v>18</v>
      </c>
      <c r="I18" s="5"/>
      <c r="J18" s="5"/>
      <c r="K18" s="5"/>
    </row>
    <row r="19" spans="1:11" ht="15">
      <c r="A19" s="5"/>
      <c r="B19" s="5"/>
      <c r="C19" s="5"/>
      <c r="D19" s="5"/>
      <c r="E19" s="5"/>
      <c r="F19" s="5"/>
      <c r="G19" s="5"/>
      <c r="H19" s="5" t="s">
        <v>19</v>
      </c>
      <c r="I19" s="5"/>
      <c r="J19" s="5"/>
      <c r="K19" s="5"/>
    </row>
    <row r="20" spans="1:11" ht="1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</row>
    <row r="21" spans="1:11" ht="1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</row>
    <row r="22" spans="1:11" ht="1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</row>
    <row r="23" spans="1:11" ht="1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</row>
    <row r="24" spans="1:11" ht="1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</row>
  </sheetData>
  <sheetProtection/>
  <mergeCells count="1">
    <mergeCell ref="A5:K5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1">
      <selection activeCell="F11" sqref="F11"/>
    </sheetView>
  </sheetViews>
  <sheetFormatPr defaultColWidth="9.140625" defaultRowHeight="15"/>
  <cols>
    <col min="1" max="1" width="9.28125" style="0" bestFit="1" customWidth="1"/>
    <col min="2" max="2" width="45.421875" style="0" customWidth="1"/>
    <col min="4" max="4" width="9.28125" style="0" bestFit="1" customWidth="1"/>
    <col min="5" max="5" width="10.00390625" style="0" bestFit="1" customWidth="1"/>
    <col min="6" max="6" width="9.28125" style="0" bestFit="1" customWidth="1"/>
    <col min="7" max="7" width="9.421875" style="0" bestFit="1" customWidth="1"/>
    <col min="8" max="8" width="9.28125" style="0" bestFit="1" customWidth="1"/>
    <col min="9" max="9" width="9.421875" style="0" bestFit="1" customWidth="1"/>
    <col min="11" max="11" width="11.28125" style="0" customWidth="1"/>
  </cols>
  <sheetData>
    <row r="1" spans="1:12" ht="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6"/>
    </row>
    <row r="2" spans="1:12" ht="15">
      <c r="A2" s="5"/>
      <c r="B2" s="7" t="s">
        <v>1</v>
      </c>
      <c r="C2" s="5"/>
      <c r="D2" s="5"/>
      <c r="E2" s="5"/>
      <c r="F2" s="5"/>
      <c r="G2" s="5"/>
      <c r="H2" s="5"/>
      <c r="I2" s="5"/>
      <c r="J2" s="5"/>
      <c r="K2" s="5"/>
      <c r="L2" s="56"/>
    </row>
    <row r="3" spans="1:12" ht="15">
      <c r="A3" s="5"/>
      <c r="B3" s="7"/>
      <c r="C3" s="5"/>
      <c r="D3" s="5"/>
      <c r="E3" s="5"/>
      <c r="F3" s="5"/>
      <c r="G3" s="5"/>
      <c r="H3" s="5"/>
      <c r="I3" s="5"/>
      <c r="J3" s="5"/>
      <c r="K3" s="5"/>
      <c r="L3" s="56"/>
    </row>
    <row r="4" spans="1:12" ht="15">
      <c r="A4" s="8"/>
      <c r="B4" s="7"/>
      <c r="C4" s="8"/>
      <c r="D4" s="8"/>
      <c r="E4" s="9"/>
      <c r="F4" s="9"/>
      <c r="G4" s="10"/>
      <c r="H4" s="8"/>
      <c r="I4" s="11"/>
      <c r="J4" s="8"/>
      <c r="K4" s="7" t="s">
        <v>0</v>
      </c>
      <c r="L4" s="56"/>
    </row>
    <row r="5" spans="1:12" ht="31.5" customHeight="1">
      <c r="A5" s="88" t="s">
        <v>89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56"/>
    </row>
    <row r="6" spans="1:12" ht="51">
      <c r="A6" s="60"/>
      <c r="B6" s="60" t="s">
        <v>3</v>
      </c>
      <c r="C6" s="60" t="s">
        <v>4</v>
      </c>
      <c r="D6" s="60" t="s">
        <v>5</v>
      </c>
      <c r="E6" s="61" t="s">
        <v>6</v>
      </c>
      <c r="F6" s="61" t="s">
        <v>7</v>
      </c>
      <c r="G6" s="61" t="s">
        <v>8</v>
      </c>
      <c r="H6" s="61" t="s">
        <v>9</v>
      </c>
      <c r="I6" s="61" t="s">
        <v>10</v>
      </c>
      <c r="J6" s="62" t="s">
        <v>11</v>
      </c>
      <c r="K6" s="62" t="s">
        <v>12</v>
      </c>
      <c r="L6" s="56"/>
    </row>
    <row r="7" spans="1:12" ht="76.5">
      <c r="A7" s="60">
        <v>1</v>
      </c>
      <c r="B7" s="49" t="s">
        <v>90</v>
      </c>
      <c r="C7" s="12" t="s">
        <v>22</v>
      </c>
      <c r="D7" s="24">
        <v>10</v>
      </c>
      <c r="E7" s="70"/>
      <c r="F7" s="26">
        <f>E7*1.08</f>
        <v>0</v>
      </c>
      <c r="G7" s="26">
        <f>E7*D7</f>
        <v>0</v>
      </c>
      <c r="H7" s="28">
        <v>8</v>
      </c>
      <c r="I7" s="14">
        <f>F7*D7</f>
        <v>0</v>
      </c>
      <c r="J7" s="13"/>
      <c r="K7" s="13"/>
      <c r="L7" s="56"/>
    </row>
    <row r="8" spans="1:12" ht="15">
      <c r="A8" s="50"/>
      <c r="B8" s="50"/>
      <c r="C8" s="50"/>
      <c r="D8" s="50"/>
      <c r="E8" s="50"/>
      <c r="F8" s="19" t="s">
        <v>13</v>
      </c>
      <c r="G8" s="26">
        <f>SUM(G7:G7)</f>
        <v>0</v>
      </c>
      <c r="H8" s="14">
        <f>I8-G8</f>
        <v>0</v>
      </c>
      <c r="I8" s="14">
        <f>SUM(I7:I7)</f>
        <v>0</v>
      </c>
      <c r="J8" s="29"/>
      <c r="K8" s="29"/>
      <c r="L8" s="56"/>
    </row>
    <row r="9" spans="1:12" ht="15">
      <c r="A9" s="51"/>
      <c r="B9" s="51"/>
      <c r="C9" s="51"/>
      <c r="D9" s="51"/>
      <c r="E9" s="51"/>
      <c r="F9" s="21"/>
      <c r="G9" s="22"/>
      <c r="H9" s="17"/>
      <c r="I9" s="23"/>
      <c r="J9" s="17"/>
      <c r="K9" s="17"/>
      <c r="L9" s="56"/>
    </row>
    <row r="10" spans="1:12" ht="15">
      <c r="A10" s="17"/>
      <c r="B10" s="17"/>
      <c r="C10" s="17"/>
      <c r="D10" s="17"/>
      <c r="E10" s="21"/>
      <c r="F10" s="21"/>
      <c r="G10" s="22"/>
      <c r="H10" s="17"/>
      <c r="I10" s="23"/>
      <c r="J10" s="17"/>
      <c r="K10" s="17"/>
      <c r="L10" s="56"/>
    </row>
    <row r="11" spans="1:12" ht="15">
      <c r="A11" s="17"/>
      <c r="B11" s="17"/>
      <c r="C11" s="17"/>
      <c r="D11" s="17"/>
      <c r="E11" s="21"/>
      <c r="F11" s="21"/>
      <c r="G11" s="22"/>
      <c r="H11" s="17"/>
      <c r="I11" s="23"/>
      <c r="J11" s="17"/>
      <c r="K11" s="17"/>
      <c r="L11" s="56"/>
    </row>
    <row r="12" spans="1:12" ht="1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6"/>
    </row>
    <row r="13" spans="1:12" ht="1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6"/>
    </row>
    <row r="14" spans="1:12" ht="1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6"/>
    </row>
    <row r="15" spans="1:12" ht="15">
      <c r="A15" s="5"/>
      <c r="B15" s="5" t="s">
        <v>16</v>
      </c>
      <c r="C15" s="5"/>
      <c r="D15" s="5"/>
      <c r="E15" s="5"/>
      <c r="F15" s="5"/>
      <c r="G15" s="5"/>
      <c r="H15" s="5"/>
      <c r="I15" s="5"/>
      <c r="J15" s="5"/>
      <c r="K15" s="5"/>
      <c r="L15" s="56"/>
    </row>
    <row r="16" spans="1:12" ht="15">
      <c r="A16" s="5"/>
      <c r="B16" s="5"/>
      <c r="C16" s="5"/>
      <c r="D16" s="5"/>
      <c r="E16" s="5"/>
      <c r="F16" s="5"/>
      <c r="G16" s="5"/>
      <c r="H16" s="5" t="s">
        <v>17</v>
      </c>
      <c r="I16" s="5"/>
      <c r="J16" s="5"/>
      <c r="K16" s="5"/>
      <c r="L16" s="56"/>
    </row>
    <row r="17" spans="1:12" ht="15">
      <c r="A17" s="5"/>
      <c r="B17" s="5"/>
      <c r="C17" s="5"/>
      <c r="D17" s="5"/>
      <c r="E17" s="5"/>
      <c r="F17" s="5"/>
      <c r="G17" s="5"/>
      <c r="H17" s="5" t="s">
        <v>18</v>
      </c>
      <c r="I17" s="5"/>
      <c r="J17" s="5"/>
      <c r="K17" s="5"/>
      <c r="L17" s="56"/>
    </row>
    <row r="18" spans="1:12" ht="15">
      <c r="A18" s="5"/>
      <c r="B18" s="5"/>
      <c r="C18" s="5"/>
      <c r="D18" s="5"/>
      <c r="E18" s="5"/>
      <c r="F18" s="5"/>
      <c r="G18" s="5"/>
      <c r="H18" s="5" t="s">
        <v>19</v>
      </c>
      <c r="I18" s="5"/>
      <c r="J18" s="5"/>
      <c r="K18" s="5"/>
      <c r="L18" s="56"/>
    </row>
    <row r="19" spans="1:12" ht="1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6"/>
    </row>
    <row r="20" spans="1:12" ht="1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6"/>
    </row>
  </sheetData>
  <sheetProtection/>
  <mergeCells count="1">
    <mergeCell ref="A5:K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21"/>
  <sheetViews>
    <sheetView tabSelected="1" zoomScalePageLayoutView="0" workbookViewId="0" topLeftCell="A1">
      <selection activeCell="D15" sqref="D15"/>
    </sheetView>
  </sheetViews>
  <sheetFormatPr defaultColWidth="9.140625" defaultRowHeight="15"/>
  <cols>
    <col min="1" max="1" width="11.57421875" style="0" customWidth="1"/>
    <col min="2" max="2" width="35.421875" style="0" customWidth="1"/>
    <col min="7" max="7" width="11.00390625" style="0" customWidth="1"/>
    <col min="8" max="8" width="11.140625" style="0" customWidth="1"/>
    <col min="9" max="9" width="12.421875" style="0" customWidth="1"/>
    <col min="10" max="10" width="12.8515625" style="0" customWidth="1"/>
    <col min="11" max="11" width="10.8515625" style="0" customWidth="1"/>
  </cols>
  <sheetData>
    <row r="1" spans="1:11" ht="15">
      <c r="A1" s="5"/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ht="15">
      <c r="A2" s="5"/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15">
      <c r="A3" s="5"/>
      <c r="B3" s="7" t="s">
        <v>1</v>
      </c>
      <c r="C3" s="5"/>
      <c r="D3" s="5"/>
      <c r="E3" s="5"/>
      <c r="F3" s="5"/>
      <c r="G3" s="5"/>
      <c r="H3" s="5"/>
      <c r="I3" s="5"/>
      <c r="J3" s="5"/>
      <c r="K3" s="5"/>
    </row>
    <row r="4" spans="1:11" ht="15">
      <c r="A4" s="5"/>
      <c r="B4" s="7"/>
      <c r="C4" s="5"/>
      <c r="D4" s="5"/>
      <c r="E4" s="5"/>
      <c r="F4" s="5"/>
      <c r="G4" s="5"/>
      <c r="H4" s="5"/>
      <c r="I4" s="5"/>
      <c r="J4" s="5"/>
      <c r="K4" s="5"/>
    </row>
    <row r="5" spans="1:11" ht="15">
      <c r="A5" s="8"/>
      <c r="B5" s="7"/>
      <c r="C5" s="8"/>
      <c r="D5" s="8"/>
      <c r="E5" s="9"/>
      <c r="F5" s="9"/>
      <c r="G5" s="10"/>
      <c r="H5" s="8"/>
      <c r="I5" s="11"/>
      <c r="J5" s="8"/>
      <c r="K5" s="7" t="s">
        <v>0</v>
      </c>
    </row>
    <row r="6" spans="1:11" ht="15">
      <c r="A6" s="88" t="s">
        <v>81</v>
      </c>
      <c r="B6" s="88"/>
      <c r="C6" s="88"/>
      <c r="D6" s="88"/>
      <c r="E6" s="88"/>
      <c r="F6" s="88"/>
      <c r="G6" s="88"/>
      <c r="H6" s="88"/>
      <c r="I6" s="88"/>
      <c r="J6" s="88"/>
      <c r="K6" s="88"/>
    </row>
    <row r="7" spans="1:11" ht="25.5">
      <c r="A7" s="60" t="s">
        <v>2</v>
      </c>
      <c r="B7" s="60" t="s">
        <v>3</v>
      </c>
      <c r="C7" s="60" t="s">
        <v>4</v>
      </c>
      <c r="D7" s="60" t="s">
        <v>5</v>
      </c>
      <c r="E7" s="61" t="s">
        <v>6</v>
      </c>
      <c r="F7" s="61" t="s">
        <v>7</v>
      </c>
      <c r="G7" s="61" t="s">
        <v>8</v>
      </c>
      <c r="H7" s="61" t="s">
        <v>9</v>
      </c>
      <c r="I7" s="61" t="s">
        <v>10</v>
      </c>
      <c r="J7" s="62" t="s">
        <v>11</v>
      </c>
      <c r="K7" s="62" t="s">
        <v>12</v>
      </c>
    </row>
    <row r="8" spans="1:11" ht="36.75" customHeight="1">
      <c r="A8" s="60">
        <v>1</v>
      </c>
      <c r="B8" s="47" t="s">
        <v>87</v>
      </c>
      <c r="C8" s="48" t="s">
        <v>21</v>
      </c>
      <c r="D8" s="48">
        <v>2</v>
      </c>
      <c r="E8" s="31"/>
      <c r="F8" s="31">
        <f>E8*1.23</f>
        <v>0</v>
      </c>
      <c r="G8" s="31">
        <f>F8*D8</f>
        <v>0</v>
      </c>
      <c r="H8" s="33">
        <v>23</v>
      </c>
      <c r="I8" s="32">
        <f>F8*D8</f>
        <v>0</v>
      </c>
      <c r="J8" s="33"/>
      <c r="K8" s="33"/>
    </row>
    <row r="9" spans="1:11" ht="38.25">
      <c r="A9" s="60">
        <v>2</v>
      </c>
      <c r="B9" s="47" t="s">
        <v>88</v>
      </c>
      <c r="C9" s="48" t="s">
        <v>21</v>
      </c>
      <c r="D9" s="48">
        <v>10</v>
      </c>
      <c r="E9" s="31"/>
      <c r="F9" s="31">
        <f>E9*1.23</f>
        <v>0</v>
      </c>
      <c r="G9" s="31">
        <f>D9*E9</f>
        <v>0</v>
      </c>
      <c r="H9" s="33">
        <v>23</v>
      </c>
      <c r="I9" s="32">
        <f>F9*D9</f>
        <v>0</v>
      </c>
      <c r="J9" s="33"/>
      <c r="K9" s="33"/>
    </row>
    <row r="10" spans="1:11" ht="15">
      <c r="A10" s="17"/>
      <c r="B10" s="17" t="s">
        <v>15</v>
      </c>
      <c r="C10" s="17"/>
      <c r="D10" s="17"/>
      <c r="E10" s="18"/>
      <c r="F10" s="19" t="s">
        <v>13</v>
      </c>
      <c r="G10" s="20">
        <f>SUM(G8:G9)</f>
        <v>0</v>
      </c>
      <c r="H10" s="37">
        <f>I10-G10</f>
        <v>0</v>
      </c>
      <c r="I10" s="20">
        <f>SUM(I8:I9)</f>
        <v>0</v>
      </c>
      <c r="J10" s="3"/>
      <c r="K10" s="3" t="s">
        <v>15</v>
      </c>
    </row>
    <row r="11" spans="1:11" ht="15">
      <c r="A11" s="17"/>
      <c r="B11" s="17"/>
      <c r="C11" s="17"/>
      <c r="D11" s="17"/>
      <c r="E11" s="21"/>
      <c r="F11" s="21"/>
      <c r="G11" s="22"/>
      <c r="H11" s="17"/>
      <c r="I11" s="23"/>
      <c r="J11" s="17"/>
      <c r="K11" s="17"/>
    </row>
    <row r="12" spans="1:11" ht="15">
      <c r="A12" s="17"/>
      <c r="B12" s="17"/>
      <c r="C12" s="17"/>
      <c r="D12" s="17"/>
      <c r="E12" s="21"/>
      <c r="F12" s="21"/>
      <c r="G12" s="22"/>
      <c r="H12" s="17"/>
      <c r="I12" s="23"/>
      <c r="J12" s="17"/>
      <c r="K12" s="17"/>
    </row>
    <row r="13" spans="1:11" ht="15">
      <c r="A13" s="17"/>
      <c r="B13" s="17"/>
      <c r="C13" s="17"/>
      <c r="D13" s="17"/>
      <c r="E13" s="21"/>
      <c r="F13" s="21"/>
      <c r="G13" s="22"/>
      <c r="H13" s="17"/>
      <c r="I13" s="23"/>
      <c r="J13" s="17"/>
      <c r="K13" s="17"/>
    </row>
    <row r="14" spans="1:11" ht="15">
      <c r="A14" s="17"/>
      <c r="B14" s="17"/>
      <c r="C14" s="17"/>
      <c r="D14" s="17"/>
      <c r="E14" s="21"/>
      <c r="F14" s="21"/>
      <c r="G14" s="22"/>
      <c r="H14" s="17"/>
      <c r="I14" s="23"/>
      <c r="J14" s="17"/>
      <c r="K14" s="17"/>
    </row>
    <row r="15" spans="1:11" ht="15">
      <c r="A15" s="17"/>
      <c r="B15" s="17"/>
      <c r="C15" s="17"/>
      <c r="D15" s="17"/>
      <c r="E15" s="21"/>
      <c r="F15" s="21"/>
      <c r="G15" s="22"/>
      <c r="H15" s="17"/>
      <c r="I15" s="23"/>
      <c r="J15" s="17"/>
      <c r="K15" s="17"/>
    </row>
    <row r="16" spans="1:11" ht="15">
      <c r="A16" s="17"/>
      <c r="B16" s="17"/>
      <c r="C16" s="17"/>
      <c r="D16" s="17"/>
      <c r="E16" s="21"/>
      <c r="F16" s="21"/>
      <c r="G16" s="22"/>
      <c r="H16" s="17"/>
      <c r="I16" s="23"/>
      <c r="J16" s="17"/>
      <c r="K16" s="17"/>
    </row>
    <row r="17" spans="1:11" ht="15">
      <c r="A17" s="17"/>
      <c r="B17" s="3" t="s">
        <v>16</v>
      </c>
      <c r="C17" s="3"/>
      <c r="D17" s="3"/>
      <c r="E17" s="3"/>
      <c r="F17" s="3"/>
      <c r="G17" s="3"/>
      <c r="H17" s="3"/>
      <c r="I17" s="3"/>
      <c r="J17" s="3"/>
      <c r="K17" s="3"/>
    </row>
    <row r="18" spans="1:11" ht="15">
      <c r="A18" s="17"/>
      <c r="B18" s="17"/>
      <c r="C18" s="17"/>
      <c r="D18" s="17"/>
      <c r="E18" s="21"/>
      <c r="F18" s="21"/>
      <c r="G18" s="22"/>
      <c r="H18" s="3" t="s">
        <v>17</v>
      </c>
      <c r="I18" s="23"/>
      <c r="J18" s="17"/>
      <c r="K18" s="17"/>
    </row>
    <row r="19" spans="1:11" ht="15">
      <c r="A19" s="17"/>
      <c r="B19" s="17"/>
      <c r="C19" s="17"/>
      <c r="D19" s="17"/>
      <c r="E19" s="21"/>
      <c r="F19" s="21"/>
      <c r="G19" s="22"/>
      <c r="H19" s="3" t="s">
        <v>18</v>
      </c>
      <c r="I19" s="23"/>
      <c r="J19" s="17"/>
      <c r="K19" s="17"/>
    </row>
    <row r="20" spans="1:11" ht="15">
      <c r="A20" s="17"/>
      <c r="B20" s="17"/>
      <c r="C20" s="17"/>
      <c r="D20" s="17"/>
      <c r="E20" s="21"/>
      <c r="F20" s="21"/>
      <c r="G20" s="22"/>
      <c r="H20" s="17" t="s">
        <v>19</v>
      </c>
      <c r="I20" s="23"/>
      <c r="J20" s="17"/>
      <c r="K20" s="17"/>
    </row>
    <row r="21" spans="1:11" ht="1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</row>
  </sheetData>
  <sheetProtection/>
  <mergeCells count="1">
    <mergeCell ref="A6:K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9"/>
  <sheetViews>
    <sheetView zoomScale="106" zoomScaleNormal="106" zoomScalePageLayoutView="0" workbookViewId="0" topLeftCell="A1">
      <selection activeCell="F7" sqref="F7"/>
    </sheetView>
  </sheetViews>
  <sheetFormatPr defaultColWidth="9.140625" defaultRowHeight="15"/>
  <cols>
    <col min="2" max="2" width="46.28125" style="0" customWidth="1"/>
    <col min="3" max="3" width="7.7109375" style="0" customWidth="1"/>
    <col min="4" max="4" width="7.140625" style="0" customWidth="1"/>
    <col min="5" max="5" width="14.8515625" style="0" customWidth="1"/>
    <col min="6" max="6" width="12.57421875" style="0" customWidth="1"/>
    <col min="7" max="7" width="11.421875" style="0" bestFit="1" customWidth="1"/>
    <col min="8" max="8" width="10.00390625" style="0" bestFit="1" customWidth="1"/>
    <col min="9" max="9" width="11.57421875" style="0" bestFit="1" customWidth="1"/>
    <col min="10" max="10" width="15.00390625" style="0" customWidth="1"/>
    <col min="11" max="11" width="14.8515625" style="0" customWidth="1"/>
  </cols>
  <sheetData>
    <row r="1" spans="1:15" ht="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6"/>
      <c r="O1" s="56"/>
    </row>
    <row r="2" spans="1:15" ht="15">
      <c r="A2" s="5"/>
      <c r="B2" s="7" t="s">
        <v>1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6"/>
      <c r="O2" s="56"/>
    </row>
    <row r="3" spans="1:15" ht="15">
      <c r="A3" s="5"/>
      <c r="B3" s="7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6"/>
      <c r="O3" s="56"/>
    </row>
    <row r="4" spans="1:15" ht="15">
      <c r="A4" s="8"/>
      <c r="B4" s="7"/>
      <c r="C4" s="8"/>
      <c r="D4" s="8"/>
      <c r="E4" s="9"/>
      <c r="F4" s="9"/>
      <c r="G4" s="10"/>
      <c r="H4" s="8"/>
      <c r="I4" s="11"/>
      <c r="J4" s="8"/>
      <c r="K4" s="7" t="s">
        <v>0</v>
      </c>
      <c r="L4" s="5"/>
      <c r="M4" s="5"/>
      <c r="N4" s="56"/>
      <c r="O4" s="56"/>
    </row>
    <row r="5" spans="1:15" ht="15">
      <c r="A5" s="88" t="s">
        <v>24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5"/>
      <c r="M5" s="5"/>
      <c r="N5" s="56"/>
      <c r="O5" s="56"/>
    </row>
    <row r="6" spans="1:15" ht="27.75" customHeight="1">
      <c r="A6" s="60" t="s">
        <v>2</v>
      </c>
      <c r="B6" s="60" t="s">
        <v>3</v>
      </c>
      <c r="C6" s="60" t="s">
        <v>4</v>
      </c>
      <c r="D6" s="60" t="s">
        <v>5</v>
      </c>
      <c r="E6" s="61" t="s">
        <v>6</v>
      </c>
      <c r="F6" s="61" t="s">
        <v>7</v>
      </c>
      <c r="G6" s="61" t="s">
        <v>8</v>
      </c>
      <c r="H6" s="61" t="s">
        <v>9</v>
      </c>
      <c r="I6" s="61" t="s">
        <v>10</v>
      </c>
      <c r="J6" s="62" t="s">
        <v>11</v>
      </c>
      <c r="K6" s="62" t="s">
        <v>12</v>
      </c>
      <c r="L6" s="5"/>
      <c r="M6" s="5"/>
      <c r="N6" s="56"/>
      <c r="O6" s="56"/>
    </row>
    <row r="7" spans="1:15" ht="112.5" customHeight="1">
      <c r="A7" s="60">
        <v>1</v>
      </c>
      <c r="B7" s="4" t="s">
        <v>80</v>
      </c>
      <c r="C7" s="24" t="s">
        <v>14</v>
      </c>
      <c r="D7" s="24">
        <v>2</v>
      </c>
      <c r="E7" s="26"/>
      <c r="F7" s="26"/>
      <c r="G7" s="26">
        <f>E7*D7</f>
        <v>0</v>
      </c>
      <c r="H7" s="12">
        <v>8</v>
      </c>
      <c r="I7" s="16">
        <f>F7*D7</f>
        <v>0</v>
      </c>
      <c r="J7" s="13"/>
      <c r="K7" s="13"/>
      <c r="L7" s="5"/>
      <c r="M7" s="5"/>
      <c r="N7" s="56"/>
      <c r="O7" s="56"/>
    </row>
    <row r="8" spans="1:15" ht="15">
      <c r="A8" s="17"/>
      <c r="B8" s="17"/>
      <c r="C8" s="17"/>
      <c r="D8" s="17"/>
      <c r="E8" s="18"/>
      <c r="F8" s="19" t="s">
        <v>13</v>
      </c>
      <c r="G8" s="20">
        <f>SUM(G7:G7)</f>
        <v>0</v>
      </c>
      <c r="H8" s="20">
        <f>I8-G8</f>
        <v>0</v>
      </c>
      <c r="I8" s="20">
        <f>SUM(I7:I7)</f>
        <v>0</v>
      </c>
      <c r="J8" s="3"/>
      <c r="K8" s="3"/>
      <c r="L8" s="5"/>
      <c r="M8" s="5"/>
      <c r="N8" s="56"/>
      <c r="O8" s="56"/>
    </row>
    <row r="9" spans="1:15" ht="15">
      <c r="A9" s="17"/>
      <c r="B9" s="17"/>
      <c r="C9" s="17"/>
      <c r="D9" s="17"/>
      <c r="E9" s="21"/>
      <c r="F9" s="21"/>
      <c r="G9" s="22"/>
      <c r="H9" s="17"/>
      <c r="I9" s="23"/>
      <c r="J9" s="17"/>
      <c r="K9" s="17"/>
      <c r="L9" s="5"/>
      <c r="M9" s="5"/>
      <c r="N9" s="56"/>
      <c r="O9" s="56"/>
    </row>
    <row r="10" spans="1:15" ht="15">
      <c r="A10" s="17"/>
      <c r="B10" s="17"/>
      <c r="C10" s="17"/>
      <c r="D10" s="17"/>
      <c r="E10" s="21"/>
      <c r="F10" s="21"/>
      <c r="G10" s="22"/>
      <c r="H10" s="17"/>
      <c r="I10" s="23"/>
      <c r="J10" s="17"/>
      <c r="K10" s="17"/>
      <c r="L10" s="5"/>
      <c r="M10" s="5"/>
      <c r="N10" s="56"/>
      <c r="O10" s="56"/>
    </row>
    <row r="11" spans="1:15" ht="15">
      <c r="A11" s="17"/>
      <c r="B11" s="17"/>
      <c r="C11" s="17"/>
      <c r="D11" s="17"/>
      <c r="E11" s="21"/>
      <c r="F11" s="21"/>
      <c r="G11" s="22"/>
      <c r="H11" s="17"/>
      <c r="I11" s="23"/>
      <c r="J11" s="17"/>
      <c r="K11" s="17"/>
      <c r="L11" s="5"/>
      <c r="M11" s="5"/>
      <c r="N11" s="56"/>
      <c r="O11" s="56"/>
    </row>
    <row r="12" spans="1:15" ht="15">
      <c r="A12" s="17"/>
      <c r="B12" s="17"/>
      <c r="C12" s="17"/>
      <c r="D12" s="17"/>
      <c r="E12" s="21"/>
      <c r="F12" s="21"/>
      <c r="G12" s="22"/>
      <c r="H12" s="17"/>
      <c r="I12" s="23"/>
      <c r="J12" s="17"/>
      <c r="K12" s="17"/>
      <c r="L12" s="5"/>
      <c r="M12" s="5"/>
      <c r="N12" s="56"/>
      <c r="O12" s="56"/>
    </row>
    <row r="13" spans="1:15" ht="15">
      <c r="A13" s="17"/>
      <c r="B13" s="3"/>
      <c r="C13" s="3"/>
      <c r="D13" s="3"/>
      <c r="E13" s="3"/>
      <c r="F13" s="3"/>
      <c r="G13" s="3"/>
      <c r="H13" s="3"/>
      <c r="I13" s="3"/>
      <c r="J13" s="3"/>
      <c r="K13" s="3"/>
      <c r="L13" s="5"/>
      <c r="M13" s="5"/>
      <c r="N13" s="56"/>
      <c r="O13" s="56"/>
    </row>
    <row r="14" spans="1:15" ht="15">
      <c r="A14" s="17"/>
      <c r="B14" s="17" t="s">
        <v>16</v>
      </c>
      <c r="C14" s="17"/>
      <c r="D14" s="17"/>
      <c r="E14" s="21"/>
      <c r="F14" s="21"/>
      <c r="G14" s="22"/>
      <c r="H14" s="3"/>
      <c r="I14" s="23"/>
      <c r="J14" s="17"/>
      <c r="K14" s="17"/>
      <c r="L14" s="5"/>
      <c r="M14" s="5"/>
      <c r="N14" s="56"/>
      <c r="O14" s="56"/>
    </row>
    <row r="15" spans="1:15" ht="15">
      <c r="A15" s="17"/>
      <c r="B15" s="17"/>
      <c r="C15" s="17"/>
      <c r="D15" s="17"/>
      <c r="E15" s="21"/>
      <c r="F15" s="21"/>
      <c r="G15" s="22"/>
      <c r="H15" s="3" t="s">
        <v>17</v>
      </c>
      <c r="I15" s="23"/>
      <c r="J15" s="17"/>
      <c r="K15" s="17"/>
      <c r="L15" s="5"/>
      <c r="M15" s="5"/>
      <c r="N15" s="56"/>
      <c r="O15" s="56"/>
    </row>
    <row r="16" spans="1:15" ht="15">
      <c r="A16" s="17"/>
      <c r="B16" s="17"/>
      <c r="C16" s="17"/>
      <c r="D16" s="17"/>
      <c r="E16" s="21"/>
      <c r="F16" s="21"/>
      <c r="G16" s="22"/>
      <c r="H16" s="17" t="s">
        <v>18</v>
      </c>
      <c r="I16" s="23"/>
      <c r="J16" s="17"/>
      <c r="K16" s="17"/>
      <c r="L16" s="5"/>
      <c r="M16" s="5"/>
      <c r="N16" s="56"/>
      <c r="O16" s="56"/>
    </row>
    <row r="17" spans="1:15" ht="15">
      <c r="A17" s="5"/>
      <c r="B17" s="5"/>
      <c r="C17" s="5"/>
      <c r="D17" s="5"/>
      <c r="E17" s="5"/>
      <c r="F17" s="5"/>
      <c r="G17" s="5"/>
      <c r="H17" s="5" t="s">
        <v>19</v>
      </c>
      <c r="I17" s="5"/>
      <c r="J17" s="5"/>
      <c r="K17" s="5"/>
      <c r="L17" s="5"/>
      <c r="M17" s="5"/>
      <c r="N17" s="56"/>
      <c r="O17" s="56"/>
    </row>
    <row r="18" spans="1:15" ht="1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6"/>
      <c r="O18" s="56"/>
    </row>
    <row r="19" spans="1:15" ht="1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6"/>
      <c r="N19" s="56"/>
      <c r="O19" s="56"/>
    </row>
  </sheetData>
  <sheetProtection/>
  <mergeCells count="1">
    <mergeCell ref="A5:K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P27"/>
  <sheetViews>
    <sheetView zoomScalePageLayoutView="0" workbookViewId="0" topLeftCell="A1">
      <selection activeCell="J10" sqref="J10"/>
    </sheetView>
  </sheetViews>
  <sheetFormatPr defaultColWidth="9.140625" defaultRowHeight="15"/>
  <cols>
    <col min="1" max="1" width="4.57421875" style="0" customWidth="1"/>
    <col min="2" max="2" width="52.00390625" style="0" customWidth="1"/>
    <col min="5" max="5" width="15.8515625" style="0" customWidth="1"/>
    <col min="6" max="6" width="9.57421875" style="0" bestFit="1" customWidth="1"/>
    <col min="7" max="7" width="11.8515625" style="0" bestFit="1" customWidth="1"/>
    <col min="8" max="8" width="14.28125" style="0" customWidth="1"/>
    <col min="9" max="9" width="14.140625" style="0" customWidth="1"/>
    <col min="10" max="10" width="10.8515625" style="0" customWidth="1"/>
    <col min="11" max="11" width="15.8515625" style="0" customWidth="1"/>
  </cols>
  <sheetData>
    <row r="1" spans="1:15" ht="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6"/>
    </row>
    <row r="2" spans="1:15" ht="15">
      <c r="A2" s="5"/>
      <c r="B2" s="7" t="s">
        <v>1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6"/>
    </row>
    <row r="3" spans="1:15" ht="15">
      <c r="A3" s="5"/>
      <c r="B3" s="7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6"/>
    </row>
    <row r="4" spans="1:15" ht="15">
      <c r="A4" s="8"/>
      <c r="B4" s="7"/>
      <c r="C4" s="8"/>
      <c r="D4" s="8"/>
      <c r="E4" s="9"/>
      <c r="F4" s="9"/>
      <c r="G4" s="10"/>
      <c r="H4" s="8"/>
      <c r="I4" s="11"/>
      <c r="J4" s="8"/>
      <c r="K4" s="7" t="s">
        <v>0</v>
      </c>
      <c r="L4" s="5"/>
      <c r="M4" s="5"/>
      <c r="N4" s="5"/>
      <c r="O4" s="56"/>
    </row>
    <row r="5" spans="1:15" ht="15">
      <c r="A5" s="88" t="s">
        <v>25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5"/>
      <c r="M5" s="5"/>
      <c r="N5" s="5"/>
      <c r="O5" s="56"/>
    </row>
    <row r="6" spans="1:15" ht="25.5">
      <c r="A6" s="60" t="s">
        <v>2</v>
      </c>
      <c r="B6" s="60" t="s">
        <v>3</v>
      </c>
      <c r="C6" s="60" t="s">
        <v>4</v>
      </c>
      <c r="D6" s="60" t="s">
        <v>5</v>
      </c>
      <c r="E6" s="61" t="s">
        <v>6</v>
      </c>
      <c r="F6" s="61" t="s">
        <v>7</v>
      </c>
      <c r="G6" s="61" t="s">
        <v>8</v>
      </c>
      <c r="H6" s="61" t="s">
        <v>9</v>
      </c>
      <c r="I6" s="61" t="s">
        <v>10</v>
      </c>
      <c r="J6" s="62" t="s">
        <v>11</v>
      </c>
      <c r="K6" s="62" t="s">
        <v>12</v>
      </c>
      <c r="L6" s="5"/>
      <c r="M6" s="5"/>
      <c r="N6" s="5"/>
      <c r="O6" s="56"/>
    </row>
    <row r="7" spans="1:15" s="1" customFormat="1" ht="35.25" customHeight="1">
      <c r="A7" s="60">
        <v>1</v>
      </c>
      <c r="B7" s="30" t="s">
        <v>37</v>
      </c>
      <c r="C7" s="24" t="s">
        <v>14</v>
      </c>
      <c r="D7" s="57">
        <v>6</v>
      </c>
      <c r="E7" s="31"/>
      <c r="F7" s="58">
        <f>E7*1.08</f>
        <v>0</v>
      </c>
      <c r="G7" s="31">
        <f>E7*D7</f>
        <v>0</v>
      </c>
      <c r="H7" s="33">
        <v>8</v>
      </c>
      <c r="I7" s="66">
        <f>F7*D7</f>
        <v>0</v>
      </c>
      <c r="J7" s="33"/>
      <c r="K7" s="12"/>
      <c r="L7" s="5"/>
      <c r="M7" s="5"/>
      <c r="N7" s="5"/>
      <c r="O7" s="56"/>
    </row>
    <row r="8" spans="1:15" s="1" customFormat="1" ht="29.25" customHeight="1">
      <c r="A8" s="60">
        <v>2</v>
      </c>
      <c r="B8" s="30" t="s">
        <v>38</v>
      </c>
      <c r="C8" s="24" t="s">
        <v>14</v>
      </c>
      <c r="D8" s="57">
        <v>6</v>
      </c>
      <c r="E8" s="32"/>
      <c r="F8" s="58">
        <f>E8*1.08</f>
        <v>0</v>
      </c>
      <c r="G8" s="31">
        <f>E8*D8</f>
        <v>0</v>
      </c>
      <c r="H8" s="33">
        <v>8</v>
      </c>
      <c r="I8" s="66">
        <f>F8*D8</f>
        <v>0</v>
      </c>
      <c r="J8" s="33"/>
      <c r="K8" s="12"/>
      <c r="L8" s="5"/>
      <c r="M8" s="5"/>
      <c r="N8" s="5"/>
      <c r="O8" s="56"/>
    </row>
    <row r="9" spans="1:15" s="1" customFormat="1" ht="30.75" customHeight="1">
      <c r="A9" s="60">
        <v>3</v>
      </c>
      <c r="B9" s="30" t="s">
        <v>39</v>
      </c>
      <c r="C9" s="24" t="s">
        <v>14</v>
      </c>
      <c r="D9" s="57">
        <v>6</v>
      </c>
      <c r="E9" s="32"/>
      <c r="F9" s="58">
        <f>E9*1.08</f>
        <v>0</v>
      </c>
      <c r="G9" s="31">
        <f>E9*D9</f>
        <v>0</v>
      </c>
      <c r="H9" s="33">
        <v>8</v>
      </c>
      <c r="I9" s="66">
        <f>F9*D9</f>
        <v>0</v>
      </c>
      <c r="J9" s="33"/>
      <c r="K9" s="12"/>
      <c r="L9" s="5"/>
      <c r="M9" s="5"/>
      <c r="N9" s="5"/>
      <c r="O9" s="56"/>
    </row>
    <row r="10" spans="1:15" s="1" customFormat="1" ht="30" customHeight="1">
      <c r="A10" s="60">
        <v>4</v>
      </c>
      <c r="B10" s="30" t="s">
        <v>40</v>
      </c>
      <c r="C10" s="24" t="s">
        <v>14</v>
      </c>
      <c r="D10" s="57">
        <v>2</v>
      </c>
      <c r="E10" s="59"/>
      <c r="F10" s="58">
        <f>E10*1.23</f>
        <v>0</v>
      </c>
      <c r="G10" s="31">
        <f>E10*D10</f>
        <v>0</v>
      </c>
      <c r="H10" s="33">
        <v>23</v>
      </c>
      <c r="I10" s="66">
        <f>F10*D10</f>
        <v>0</v>
      </c>
      <c r="J10" s="33"/>
      <c r="K10" s="12" t="s">
        <v>41</v>
      </c>
      <c r="L10" s="5"/>
      <c r="M10" s="5"/>
      <c r="N10" s="5"/>
      <c r="O10" s="56"/>
    </row>
    <row r="11" spans="1:15" ht="15">
      <c r="A11" s="17"/>
      <c r="B11" s="17" t="s">
        <v>15</v>
      </c>
      <c r="C11" s="17"/>
      <c r="D11" s="17"/>
      <c r="E11" s="18"/>
      <c r="F11" s="19" t="s">
        <v>13</v>
      </c>
      <c r="G11" s="72">
        <f>SUM(G7:G10)</f>
        <v>0</v>
      </c>
      <c r="H11" s="20">
        <f>I11-G11</f>
        <v>0</v>
      </c>
      <c r="I11" s="20">
        <f>SUM(I7:I10)</f>
        <v>0</v>
      </c>
      <c r="J11" s="3"/>
      <c r="K11" s="3"/>
      <c r="L11" s="5"/>
      <c r="M11" s="5"/>
      <c r="N11" s="5"/>
      <c r="O11" s="56"/>
    </row>
    <row r="12" spans="1:15" ht="15">
      <c r="A12" s="17"/>
      <c r="B12" s="17"/>
      <c r="C12" s="17"/>
      <c r="D12" s="17"/>
      <c r="E12" s="21"/>
      <c r="F12" s="21"/>
      <c r="G12" s="22"/>
      <c r="H12" s="17"/>
      <c r="I12" s="23"/>
      <c r="J12" s="17"/>
      <c r="K12" s="17"/>
      <c r="L12" s="5"/>
      <c r="M12" s="5"/>
      <c r="N12" s="5"/>
      <c r="O12" s="56"/>
    </row>
    <row r="13" spans="1:15" ht="15">
      <c r="A13" s="17"/>
      <c r="B13" s="17"/>
      <c r="C13" s="17"/>
      <c r="D13" s="17"/>
      <c r="E13" s="21"/>
      <c r="F13" s="21"/>
      <c r="G13" s="22"/>
      <c r="H13" s="17"/>
      <c r="I13" s="23"/>
      <c r="J13" s="17"/>
      <c r="K13" s="17"/>
      <c r="L13" s="5"/>
      <c r="M13" s="5"/>
      <c r="N13" s="5"/>
      <c r="O13" s="56"/>
    </row>
    <row r="14" spans="1:68" s="71" customFormat="1" ht="15">
      <c r="A14" s="73"/>
      <c r="B14" s="73" t="s">
        <v>41</v>
      </c>
      <c r="C14" s="73"/>
      <c r="D14" s="73"/>
      <c r="E14" s="74"/>
      <c r="F14" s="74"/>
      <c r="G14" s="75"/>
      <c r="H14" s="73"/>
      <c r="I14" s="76"/>
      <c r="J14" s="73"/>
      <c r="K14" s="73"/>
      <c r="L14" s="77"/>
      <c r="M14" s="77"/>
      <c r="N14" s="77"/>
      <c r="O14" s="78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79"/>
      <c r="AW14" s="79"/>
      <c r="AX14" s="79"/>
      <c r="AY14" s="79"/>
      <c r="AZ14" s="79"/>
      <c r="BA14" s="79"/>
      <c r="BB14" s="79"/>
      <c r="BC14" s="79"/>
      <c r="BD14" s="79"/>
      <c r="BE14" s="79"/>
      <c r="BF14" s="79"/>
      <c r="BG14" s="79"/>
      <c r="BH14" s="79"/>
      <c r="BI14" s="79"/>
      <c r="BJ14" s="79"/>
      <c r="BK14" s="79"/>
      <c r="BL14" s="79"/>
      <c r="BM14" s="79"/>
      <c r="BN14" s="79"/>
      <c r="BO14" s="79"/>
      <c r="BP14" s="79"/>
    </row>
    <row r="15" spans="1:15" ht="15">
      <c r="A15" s="17"/>
      <c r="B15" s="17"/>
      <c r="C15" s="17"/>
      <c r="D15" s="17"/>
      <c r="E15" s="21"/>
      <c r="F15" s="21"/>
      <c r="G15" s="22"/>
      <c r="H15" s="17"/>
      <c r="I15" s="23"/>
      <c r="J15" s="17"/>
      <c r="K15" s="17"/>
      <c r="L15" s="5"/>
      <c r="M15" s="5"/>
      <c r="N15" s="5"/>
      <c r="O15" s="56"/>
    </row>
    <row r="16" spans="1:15" ht="15">
      <c r="A16" s="17"/>
      <c r="B16" s="17"/>
      <c r="C16" s="17"/>
      <c r="D16" s="17"/>
      <c r="E16" s="21"/>
      <c r="F16" s="21"/>
      <c r="G16" s="22"/>
      <c r="H16" s="17"/>
      <c r="I16" s="23"/>
      <c r="J16" s="17"/>
      <c r="K16" s="17"/>
      <c r="L16" s="5"/>
      <c r="M16" s="5"/>
      <c r="N16" s="5"/>
      <c r="O16" s="56"/>
    </row>
    <row r="17" spans="1:15" ht="15">
      <c r="A17" s="17"/>
      <c r="B17" s="17"/>
      <c r="C17" s="17"/>
      <c r="D17" s="17"/>
      <c r="E17" s="21"/>
      <c r="F17" s="21"/>
      <c r="G17" s="22"/>
      <c r="H17" s="17"/>
      <c r="I17" s="23"/>
      <c r="J17" s="17"/>
      <c r="K17" s="17"/>
      <c r="L17" s="5"/>
      <c r="M17" s="5"/>
      <c r="N17" s="5"/>
      <c r="O17" s="56"/>
    </row>
    <row r="18" spans="1:15" ht="15">
      <c r="A18" s="17"/>
      <c r="B18" s="3"/>
      <c r="C18" s="3"/>
      <c r="D18" s="3"/>
      <c r="E18" s="3"/>
      <c r="F18" s="3"/>
      <c r="G18" s="3"/>
      <c r="H18" s="3"/>
      <c r="I18" s="3"/>
      <c r="J18" s="3"/>
      <c r="K18" s="3"/>
      <c r="L18" s="5"/>
      <c r="M18" s="5"/>
      <c r="N18" s="5"/>
      <c r="O18" s="56"/>
    </row>
    <row r="19" spans="1:15" ht="15">
      <c r="A19" s="17"/>
      <c r="B19" s="17" t="s">
        <v>16</v>
      </c>
      <c r="C19" s="17"/>
      <c r="D19" s="17"/>
      <c r="E19" s="21"/>
      <c r="F19" s="21"/>
      <c r="G19" s="22"/>
      <c r="H19" s="3"/>
      <c r="I19" s="23"/>
      <c r="J19" s="17"/>
      <c r="K19" s="17"/>
      <c r="L19" s="5"/>
      <c r="M19" s="5"/>
      <c r="N19" s="5"/>
      <c r="O19" s="56"/>
    </row>
    <row r="20" spans="1:15" ht="15">
      <c r="A20" s="17"/>
      <c r="B20" s="17"/>
      <c r="C20" s="17"/>
      <c r="D20" s="17"/>
      <c r="E20" s="21"/>
      <c r="F20" s="21"/>
      <c r="G20" s="22"/>
      <c r="H20" s="3" t="s">
        <v>17</v>
      </c>
      <c r="I20" s="23"/>
      <c r="J20" s="17"/>
      <c r="K20" s="17"/>
      <c r="L20" s="5"/>
      <c r="M20" s="5"/>
      <c r="N20" s="5"/>
      <c r="O20" s="56"/>
    </row>
    <row r="21" spans="1:15" ht="15">
      <c r="A21" s="17"/>
      <c r="B21" s="17"/>
      <c r="C21" s="17"/>
      <c r="D21" s="17"/>
      <c r="E21" s="21"/>
      <c r="F21" s="21"/>
      <c r="G21" s="22"/>
      <c r="H21" s="17" t="s">
        <v>18</v>
      </c>
      <c r="I21" s="23"/>
      <c r="J21" s="17"/>
      <c r="K21" s="17"/>
      <c r="L21" s="5"/>
      <c r="M21" s="5"/>
      <c r="N21" s="5"/>
      <c r="O21" s="56"/>
    </row>
    <row r="22" spans="1:15" ht="15">
      <c r="A22" s="5"/>
      <c r="B22" s="5"/>
      <c r="C22" s="5"/>
      <c r="D22" s="5"/>
      <c r="E22" s="5"/>
      <c r="F22" s="5"/>
      <c r="G22" s="5"/>
      <c r="H22" s="5" t="s">
        <v>19</v>
      </c>
      <c r="I22" s="5"/>
      <c r="J22" s="5"/>
      <c r="K22" s="5"/>
      <c r="L22" s="5"/>
      <c r="M22" s="5"/>
      <c r="N22" s="5"/>
      <c r="O22" s="56"/>
    </row>
    <row r="23" spans="1:15" ht="1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6"/>
    </row>
    <row r="24" spans="1:15" ht="1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6"/>
    </row>
    <row r="25" spans="1:15" ht="1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6"/>
    </row>
    <row r="26" spans="1:14" ht="1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6"/>
      <c r="N26" s="6"/>
    </row>
    <row r="27" spans="1:14" ht="1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</row>
  </sheetData>
  <sheetProtection/>
  <mergeCells count="1">
    <mergeCell ref="A5:K5"/>
  </mergeCell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F7" sqref="F7"/>
    </sheetView>
  </sheetViews>
  <sheetFormatPr defaultColWidth="9.140625" defaultRowHeight="15"/>
  <cols>
    <col min="2" max="2" width="49.140625" style="0" customWidth="1"/>
    <col min="3" max="3" width="7.140625" style="0" customWidth="1"/>
    <col min="5" max="5" width="9.421875" style="0" bestFit="1" customWidth="1"/>
    <col min="6" max="6" width="10.7109375" style="0" bestFit="1" customWidth="1"/>
    <col min="7" max="7" width="12.421875" style="0" customWidth="1"/>
    <col min="9" max="9" width="10.7109375" style="0" bestFit="1" customWidth="1"/>
    <col min="10" max="10" width="12.57421875" style="0" customWidth="1"/>
    <col min="11" max="11" width="11.00390625" style="0" customWidth="1"/>
  </cols>
  <sheetData>
    <row r="1" spans="1:14" s="1" customFormat="1" ht="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s="1" customFormat="1" ht="15">
      <c r="A2" s="5"/>
      <c r="B2" s="7" t="s">
        <v>1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s="1" customFormat="1" ht="15">
      <c r="A3" s="5"/>
      <c r="B3" s="7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s="1" customFormat="1" ht="15">
      <c r="A4" s="8"/>
      <c r="B4" s="7"/>
      <c r="C4" s="8"/>
      <c r="D4" s="8"/>
      <c r="E4" s="9"/>
      <c r="F4" s="9"/>
      <c r="G4" s="10"/>
      <c r="H4" s="8"/>
      <c r="I4" s="11"/>
      <c r="J4" s="8"/>
      <c r="K4" s="7" t="s">
        <v>0</v>
      </c>
      <c r="L4" s="5"/>
      <c r="M4" s="5"/>
      <c r="N4" s="5"/>
    </row>
    <row r="5" spans="1:14" s="1" customFormat="1" ht="15">
      <c r="A5" s="89" t="s">
        <v>29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5"/>
      <c r="M5" s="5"/>
      <c r="N5" s="5"/>
    </row>
    <row r="6" spans="1:14" s="1" customFormat="1" ht="31.5" customHeight="1">
      <c r="A6" s="60" t="s">
        <v>2</v>
      </c>
      <c r="B6" s="60" t="s">
        <v>3</v>
      </c>
      <c r="C6" s="60" t="s">
        <v>4</v>
      </c>
      <c r="D6" s="60" t="s">
        <v>5</v>
      </c>
      <c r="E6" s="61" t="s">
        <v>6</v>
      </c>
      <c r="F6" s="61" t="s">
        <v>7</v>
      </c>
      <c r="G6" s="61" t="s">
        <v>8</v>
      </c>
      <c r="H6" s="61" t="s">
        <v>9</v>
      </c>
      <c r="I6" s="61" t="s">
        <v>10</v>
      </c>
      <c r="J6" s="62" t="s">
        <v>11</v>
      </c>
      <c r="K6" s="62" t="s">
        <v>12</v>
      </c>
      <c r="L6" s="5"/>
      <c r="M6" s="5"/>
      <c r="N6" s="5"/>
    </row>
    <row r="7" spans="1:14" s="1" customFormat="1" ht="31.5" customHeight="1">
      <c r="A7" s="60">
        <v>1</v>
      </c>
      <c r="B7" s="4" t="s">
        <v>27</v>
      </c>
      <c r="C7" s="24" t="s">
        <v>14</v>
      </c>
      <c r="D7" s="24">
        <v>2</v>
      </c>
      <c r="E7" s="26"/>
      <c r="F7" s="26"/>
      <c r="G7" s="26">
        <f>E7*D7</f>
        <v>0</v>
      </c>
      <c r="H7" s="12">
        <v>8</v>
      </c>
      <c r="I7" s="16">
        <f>F7*D7</f>
        <v>0</v>
      </c>
      <c r="J7" s="13"/>
      <c r="K7" s="12"/>
      <c r="L7" s="5"/>
      <c r="M7" s="5"/>
      <c r="N7" s="5"/>
    </row>
    <row r="8" spans="1:14" s="1" customFormat="1" ht="15">
      <c r="A8" s="17"/>
      <c r="B8" s="17" t="s">
        <v>15</v>
      </c>
      <c r="C8" s="17"/>
      <c r="D8" s="17"/>
      <c r="E8" s="18"/>
      <c r="F8" s="19" t="s">
        <v>13</v>
      </c>
      <c r="G8" s="37">
        <f>SUM(G7:G7)</f>
        <v>0</v>
      </c>
      <c r="H8" s="37">
        <f>I8-G8</f>
        <v>0</v>
      </c>
      <c r="I8" s="37">
        <f>SUM(I7:I7)</f>
        <v>0</v>
      </c>
      <c r="J8" s="3"/>
      <c r="K8" s="3" t="s">
        <v>15</v>
      </c>
      <c r="L8" s="5"/>
      <c r="M8" s="5"/>
      <c r="N8" s="5"/>
    </row>
    <row r="9" spans="1:14" s="1" customFormat="1" ht="15">
      <c r="A9" s="17"/>
      <c r="B9" s="17"/>
      <c r="C9" s="17"/>
      <c r="D9" s="17"/>
      <c r="E9" s="21"/>
      <c r="F9" s="21"/>
      <c r="G9" s="22"/>
      <c r="H9" s="17"/>
      <c r="I9" s="23"/>
      <c r="J9" s="17"/>
      <c r="K9" s="17"/>
      <c r="L9" s="5"/>
      <c r="M9" s="5"/>
      <c r="N9" s="5"/>
    </row>
    <row r="10" spans="1:14" s="1" customFormat="1" ht="15">
      <c r="A10" s="17"/>
      <c r="B10" s="17"/>
      <c r="C10" s="17"/>
      <c r="D10" s="17"/>
      <c r="E10" s="21"/>
      <c r="F10" s="21"/>
      <c r="G10" s="22"/>
      <c r="H10" s="17"/>
      <c r="I10" s="23"/>
      <c r="J10" s="17"/>
      <c r="K10" s="17"/>
      <c r="L10" s="5"/>
      <c r="M10" s="5"/>
      <c r="N10" s="5"/>
    </row>
    <row r="11" spans="1:14" s="1" customFormat="1" ht="15">
      <c r="A11" s="17"/>
      <c r="B11" s="17"/>
      <c r="C11" s="17"/>
      <c r="D11" s="17"/>
      <c r="E11" s="21"/>
      <c r="F11" s="21"/>
      <c r="G11" s="22"/>
      <c r="H11" s="17"/>
      <c r="I11" s="23"/>
      <c r="J11" s="17"/>
      <c r="K11" s="17"/>
      <c r="L11" s="5"/>
      <c r="M11" s="5"/>
      <c r="N11" s="5"/>
    </row>
    <row r="12" spans="1:14" s="1" customFormat="1" ht="15">
      <c r="A12" s="17"/>
      <c r="B12" s="17"/>
      <c r="C12" s="17"/>
      <c r="D12" s="17"/>
      <c r="E12" s="21"/>
      <c r="F12" s="21"/>
      <c r="G12" s="22"/>
      <c r="H12" s="17"/>
      <c r="I12" s="23"/>
      <c r="J12" s="17"/>
      <c r="K12" s="17"/>
      <c r="L12" s="5"/>
      <c r="M12" s="5"/>
      <c r="N12" s="5"/>
    </row>
    <row r="13" spans="1:14" s="1" customFormat="1" ht="15">
      <c r="A13" s="17"/>
      <c r="B13" s="17"/>
      <c r="C13" s="17"/>
      <c r="D13" s="17"/>
      <c r="E13" s="21"/>
      <c r="F13" s="21"/>
      <c r="G13" s="22"/>
      <c r="H13" s="17"/>
      <c r="I13" s="23"/>
      <c r="J13" s="17"/>
      <c r="K13" s="17"/>
      <c r="L13" s="5"/>
      <c r="M13" s="5"/>
      <c r="N13" s="5"/>
    </row>
    <row r="14" spans="1:14" s="1" customFormat="1" ht="15">
      <c r="A14" s="17"/>
      <c r="B14" s="17"/>
      <c r="C14" s="17"/>
      <c r="D14" s="17"/>
      <c r="E14" s="21"/>
      <c r="F14" s="21"/>
      <c r="G14" s="22"/>
      <c r="H14" s="17"/>
      <c r="I14" s="23"/>
      <c r="J14" s="17"/>
      <c r="K14" s="17"/>
      <c r="L14" s="5"/>
      <c r="M14" s="5"/>
      <c r="N14" s="5"/>
    </row>
    <row r="15" spans="1:14" s="1" customFormat="1" ht="15">
      <c r="A15" s="17"/>
      <c r="B15" s="3"/>
      <c r="C15" s="3"/>
      <c r="D15" s="3"/>
      <c r="E15" s="3"/>
      <c r="F15" s="3"/>
      <c r="G15" s="3"/>
      <c r="H15" s="3"/>
      <c r="I15" s="3"/>
      <c r="J15" s="3"/>
      <c r="K15" s="3"/>
      <c r="L15" s="5"/>
      <c r="M15" s="5"/>
      <c r="N15" s="5"/>
    </row>
    <row r="16" spans="1:14" s="1" customFormat="1" ht="15">
      <c r="A16" s="17"/>
      <c r="B16" s="17" t="s">
        <v>16</v>
      </c>
      <c r="C16" s="17"/>
      <c r="D16" s="17"/>
      <c r="E16" s="21"/>
      <c r="F16" s="21"/>
      <c r="G16" s="22"/>
      <c r="H16" s="3"/>
      <c r="I16" s="23"/>
      <c r="J16" s="17"/>
      <c r="K16" s="17"/>
      <c r="L16" s="5"/>
      <c r="M16" s="5"/>
      <c r="N16" s="5"/>
    </row>
    <row r="17" spans="1:14" s="1" customFormat="1" ht="15">
      <c r="A17" s="17"/>
      <c r="B17" s="17"/>
      <c r="C17" s="17"/>
      <c r="D17" s="17"/>
      <c r="E17" s="21"/>
      <c r="F17" s="21"/>
      <c r="G17" s="22"/>
      <c r="H17" s="3" t="s">
        <v>17</v>
      </c>
      <c r="I17" s="23"/>
      <c r="J17" s="17"/>
      <c r="K17" s="17"/>
      <c r="L17" s="5"/>
      <c r="M17" s="5"/>
      <c r="N17" s="5"/>
    </row>
    <row r="18" spans="1:14" s="1" customFormat="1" ht="15">
      <c r="A18" s="17"/>
      <c r="B18" s="17"/>
      <c r="C18" s="17"/>
      <c r="D18" s="17"/>
      <c r="E18" s="21"/>
      <c r="F18" s="21"/>
      <c r="G18" s="22"/>
      <c r="H18" s="17" t="s">
        <v>18</v>
      </c>
      <c r="I18" s="23"/>
      <c r="J18" s="17"/>
      <c r="K18" s="17"/>
      <c r="L18" s="5"/>
      <c r="M18" s="5"/>
      <c r="N18" s="5"/>
    </row>
    <row r="19" spans="1:14" s="1" customFormat="1" ht="15">
      <c r="A19" s="5"/>
      <c r="B19" s="5"/>
      <c r="C19" s="5"/>
      <c r="D19" s="5"/>
      <c r="E19" s="5"/>
      <c r="F19" s="5"/>
      <c r="G19" s="5"/>
      <c r="H19" s="5" t="s">
        <v>19</v>
      </c>
      <c r="I19" s="5"/>
      <c r="J19" s="5"/>
      <c r="K19" s="5"/>
      <c r="L19" s="5"/>
      <c r="M19" s="5"/>
      <c r="N19" s="5"/>
    </row>
    <row r="20" spans="1:14" s="1" customFormat="1" ht="1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</row>
    <row r="21" spans="1:14" s="1" customFormat="1" ht="1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</row>
    <row r="22" spans="1:14" s="1" customFormat="1" ht="1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</row>
    <row r="23" spans="1:14" ht="1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</row>
    <row r="24" spans="1:14" ht="1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</row>
    <row r="25" spans="1:14" ht="1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</row>
  </sheetData>
  <sheetProtection/>
  <mergeCells count="1">
    <mergeCell ref="A5:K5"/>
  </mergeCells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9"/>
  <sheetViews>
    <sheetView zoomScale="91" zoomScaleNormal="91" zoomScalePageLayoutView="0" workbookViewId="0" topLeftCell="A1">
      <selection activeCell="F6" sqref="F6"/>
    </sheetView>
  </sheetViews>
  <sheetFormatPr defaultColWidth="9.140625" defaultRowHeight="15"/>
  <cols>
    <col min="1" max="1" width="9.140625" style="1" customWidth="1"/>
    <col min="2" max="2" width="43.7109375" style="1" customWidth="1"/>
    <col min="3" max="3" width="6.8515625" style="1" customWidth="1"/>
    <col min="4" max="4" width="9.140625" style="1" customWidth="1"/>
    <col min="5" max="5" width="9.7109375" style="1" bestFit="1" customWidth="1"/>
    <col min="6" max="6" width="9.8515625" style="1" bestFit="1" customWidth="1"/>
    <col min="7" max="7" width="10.00390625" style="1" bestFit="1" customWidth="1"/>
    <col min="8" max="8" width="9.140625" style="1" customWidth="1"/>
    <col min="9" max="9" width="12.57421875" style="1" customWidth="1"/>
    <col min="10" max="10" width="9.140625" style="1" customWidth="1"/>
    <col min="11" max="11" width="11.00390625" style="1" customWidth="1"/>
    <col min="12" max="16384" width="9.140625" style="1" customWidth="1"/>
  </cols>
  <sheetData>
    <row r="1" spans="1:15" ht="15">
      <c r="A1" s="5"/>
      <c r="B1" s="7" t="s">
        <v>1</v>
      </c>
      <c r="C1" s="5"/>
      <c r="D1" s="5"/>
      <c r="E1" s="5"/>
      <c r="F1" s="5"/>
      <c r="G1" s="5"/>
      <c r="H1" s="5"/>
      <c r="I1" s="5"/>
      <c r="J1" s="5"/>
      <c r="K1" s="5"/>
      <c r="L1" s="5"/>
      <c r="M1" s="6"/>
      <c r="N1" s="6"/>
      <c r="O1" s="6"/>
    </row>
    <row r="2" spans="1:15" ht="15">
      <c r="A2" s="5"/>
      <c r="B2" s="7"/>
      <c r="C2" s="5"/>
      <c r="D2" s="5"/>
      <c r="E2" s="5"/>
      <c r="F2" s="5"/>
      <c r="G2" s="5"/>
      <c r="H2" s="5"/>
      <c r="I2" s="5"/>
      <c r="J2" s="5"/>
      <c r="K2" s="5"/>
      <c r="L2" s="5"/>
      <c r="M2" s="6"/>
      <c r="N2" s="6"/>
      <c r="O2" s="6"/>
    </row>
    <row r="3" spans="1:15" ht="15">
      <c r="A3" s="8"/>
      <c r="B3" s="7"/>
      <c r="C3" s="8"/>
      <c r="D3" s="8"/>
      <c r="E3" s="9"/>
      <c r="F3" s="9"/>
      <c r="G3" s="10"/>
      <c r="H3" s="8"/>
      <c r="I3" s="11"/>
      <c r="J3" s="8"/>
      <c r="K3" s="7" t="s">
        <v>0</v>
      </c>
      <c r="L3" s="5"/>
      <c r="M3" s="6"/>
      <c r="N3" s="6"/>
      <c r="O3" s="6"/>
    </row>
    <row r="4" spans="1:15" s="65" customFormat="1" ht="15">
      <c r="A4" s="89" t="s">
        <v>30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63"/>
      <c r="M4" s="64"/>
      <c r="N4" s="64"/>
      <c r="O4" s="64"/>
    </row>
    <row r="5" spans="1:15" ht="51">
      <c r="A5" s="60" t="s">
        <v>2</v>
      </c>
      <c r="B5" s="60" t="s">
        <v>3</v>
      </c>
      <c r="C5" s="60" t="s">
        <v>4</v>
      </c>
      <c r="D5" s="60" t="s">
        <v>5</v>
      </c>
      <c r="E5" s="61" t="s">
        <v>6</v>
      </c>
      <c r="F5" s="61" t="s">
        <v>7</v>
      </c>
      <c r="G5" s="61" t="s">
        <v>8</v>
      </c>
      <c r="H5" s="61" t="s">
        <v>9</v>
      </c>
      <c r="I5" s="61" t="s">
        <v>10</v>
      </c>
      <c r="J5" s="62" t="s">
        <v>11</v>
      </c>
      <c r="K5" s="62" t="s">
        <v>12</v>
      </c>
      <c r="L5" s="5"/>
      <c r="M5" s="6"/>
      <c r="N5" s="6"/>
      <c r="O5" s="6"/>
    </row>
    <row r="6" spans="1:15" ht="43.5" customHeight="1">
      <c r="A6" s="60">
        <v>1</v>
      </c>
      <c r="B6" s="34" t="s">
        <v>42</v>
      </c>
      <c r="C6" s="12" t="s">
        <v>14</v>
      </c>
      <c r="D6" s="38">
        <v>15</v>
      </c>
      <c r="E6" s="39"/>
      <c r="F6" s="40"/>
      <c r="G6" s="41">
        <f>E6*D6</f>
        <v>0</v>
      </c>
      <c r="H6" s="42" t="s">
        <v>26</v>
      </c>
      <c r="I6" s="43">
        <f>F6*D6</f>
        <v>0</v>
      </c>
      <c r="J6" s="12"/>
      <c r="K6" s="12"/>
      <c r="L6" s="5"/>
      <c r="M6" s="6"/>
      <c r="N6" s="6"/>
      <c r="O6" s="6"/>
    </row>
    <row r="7" spans="1:15" ht="15">
      <c r="A7" s="17"/>
      <c r="B7" s="17"/>
      <c r="C7" s="17"/>
      <c r="D7" s="17"/>
      <c r="E7" s="18"/>
      <c r="F7" s="36" t="s">
        <v>13</v>
      </c>
      <c r="G7" s="44">
        <f>SUM(G6:G6)</f>
        <v>0</v>
      </c>
      <c r="H7" s="45">
        <f>I7-G7</f>
        <v>0</v>
      </c>
      <c r="I7" s="20">
        <f>SUM(I6:I6)</f>
        <v>0</v>
      </c>
      <c r="J7" s="3"/>
      <c r="K7" s="3" t="s">
        <v>15</v>
      </c>
      <c r="L7" s="5"/>
      <c r="M7" s="6"/>
      <c r="N7" s="6"/>
      <c r="O7" s="6"/>
    </row>
    <row r="8" spans="1:15" ht="15">
      <c r="A8" s="17"/>
      <c r="B8" s="46"/>
      <c r="C8" s="17"/>
      <c r="D8" s="17"/>
      <c r="E8" s="21"/>
      <c r="F8" s="21"/>
      <c r="G8" s="22"/>
      <c r="H8" s="17"/>
      <c r="I8" s="23"/>
      <c r="J8" s="17"/>
      <c r="K8" s="17"/>
      <c r="L8" s="5"/>
      <c r="M8" s="6"/>
      <c r="N8" s="6"/>
      <c r="O8" s="6"/>
    </row>
    <row r="9" spans="1:15" ht="15">
      <c r="A9" s="17"/>
      <c r="B9" s="17"/>
      <c r="C9" s="17"/>
      <c r="D9" s="17"/>
      <c r="E9" s="21"/>
      <c r="F9" s="21"/>
      <c r="G9" s="22"/>
      <c r="H9" s="17"/>
      <c r="I9" s="23"/>
      <c r="J9" s="17"/>
      <c r="K9" s="17"/>
      <c r="L9" s="5"/>
      <c r="M9" s="6"/>
      <c r="N9" s="6"/>
      <c r="O9" s="6"/>
    </row>
    <row r="10" spans="1:15" ht="15">
      <c r="A10" s="17"/>
      <c r="B10" s="17" t="s">
        <v>16</v>
      </c>
      <c r="C10" s="17"/>
      <c r="D10" s="17"/>
      <c r="E10" s="21"/>
      <c r="F10" s="21"/>
      <c r="G10" s="22"/>
      <c r="H10" s="17"/>
      <c r="I10" s="23"/>
      <c r="J10" s="17"/>
      <c r="K10" s="17"/>
      <c r="L10" s="5"/>
      <c r="M10" s="6"/>
      <c r="N10" s="6"/>
      <c r="O10" s="6"/>
    </row>
    <row r="11" spans="1:15" ht="15">
      <c r="A11" s="17"/>
      <c r="B11" s="3"/>
      <c r="C11" s="3"/>
      <c r="D11" s="3"/>
      <c r="E11" s="3"/>
      <c r="F11" s="3"/>
      <c r="G11" s="3"/>
      <c r="H11" s="3" t="s">
        <v>17</v>
      </c>
      <c r="I11" s="3"/>
      <c r="J11" s="3"/>
      <c r="K11" s="3"/>
      <c r="L11" s="5"/>
      <c r="M11" s="6"/>
      <c r="N11" s="6"/>
      <c r="O11" s="6"/>
    </row>
    <row r="12" spans="1:15" ht="15">
      <c r="A12" s="17"/>
      <c r="B12" s="17"/>
      <c r="C12" s="17"/>
      <c r="D12" s="17"/>
      <c r="E12" s="21"/>
      <c r="F12" s="21"/>
      <c r="G12" s="22"/>
      <c r="H12" s="3" t="s">
        <v>18</v>
      </c>
      <c r="I12" s="23"/>
      <c r="J12" s="17"/>
      <c r="K12" s="17"/>
      <c r="L12" s="5"/>
      <c r="M12" s="6"/>
      <c r="N12" s="6"/>
      <c r="O12" s="6"/>
    </row>
    <row r="13" spans="1:15" ht="15">
      <c r="A13" s="17"/>
      <c r="B13" s="17"/>
      <c r="C13" s="17"/>
      <c r="D13" s="17"/>
      <c r="E13" s="21"/>
      <c r="F13" s="21"/>
      <c r="G13" s="22"/>
      <c r="H13" s="3" t="s">
        <v>19</v>
      </c>
      <c r="I13" s="23"/>
      <c r="J13" s="17"/>
      <c r="K13" s="17"/>
      <c r="L13" s="5"/>
      <c r="M13" s="6"/>
      <c r="N13" s="6"/>
      <c r="O13" s="6"/>
    </row>
    <row r="14" spans="1:15" ht="15">
      <c r="A14" s="52"/>
      <c r="B14" s="52"/>
      <c r="C14" s="52"/>
      <c r="D14" s="52"/>
      <c r="E14" s="53"/>
      <c r="F14" s="53"/>
      <c r="G14" s="54"/>
      <c r="H14" s="52"/>
      <c r="I14" s="55"/>
      <c r="J14" s="52"/>
      <c r="K14" s="52"/>
      <c r="L14" s="6"/>
      <c r="M14" s="6"/>
      <c r="N14" s="6"/>
      <c r="O14" s="6"/>
    </row>
    <row r="15" spans="1:15" ht="1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</row>
    <row r="16" spans="1:13" ht="15">
      <c r="A16" s="94" t="s">
        <v>69</v>
      </c>
      <c r="B16" s="95"/>
      <c r="C16" s="95"/>
      <c r="D16" s="95"/>
      <c r="E16" s="95"/>
      <c r="F16" s="95"/>
      <c r="G16" s="95"/>
      <c r="H16" s="5"/>
      <c r="I16" s="5"/>
      <c r="J16" s="5"/>
      <c r="K16" s="5"/>
      <c r="L16" s="5"/>
      <c r="M16" s="5"/>
    </row>
    <row r="17" spans="1:13" ht="15">
      <c r="A17" s="80" t="s">
        <v>43</v>
      </c>
      <c r="B17" s="81" t="s">
        <v>44</v>
      </c>
      <c r="C17" s="96" t="s">
        <v>45</v>
      </c>
      <c r="D17" s="97"/>
      <c r="E17" s="98"/>
      <c r="F17" s="99" t="s">
        <v>46</v>
      </c>
      <c r="G17" s="99"/>
      <c r="H17" s="5"/>
      <c r="I17" s="5"/>
      <c r="J17" s="5"/>
      <c r="K17" s="5"/>
      <c r="L17" s="5"/>
      <c r="M17" s="5"/>
    </row>
    <row r="18" spans="1:13" ht="15">
      <c r="A18" s="100" t="s">
        <v>47</v>
      </c>
      <c r="B18" s="101"/>
      <c r="C18" s="101"/>
      <c r="D18" s="101"/>
      <c r="E18" s="102"/>
      <c r="F18" s="103"/>
      <c r="G18" s="104"/>
      <c r="H18" s="5"/>
      <c r="I18" s="5"/>
      <c r="J18" s="5"/>
      <c r="K18" s="5"/>
      <c r="L18" s="5"/>
      <c r="M18" s="5"/>
    </row>
    <row r="19" spans="1:13" ht="38.25">
      <c r="A19" s="82" t="s">
        <v>48</v>
      </c>
      <c r="B19" s="83" t="s">
        <v>49</v>
      </c>
      <c r="C19" s="90" t="s">
        <v>50</v>
      </c>
      <c r="D19" s="91"/>
      <c r="E19" s="92"/>
      <c r="F19" s="93"/>
      <c r="G19" s="93"/>
      <c r="H19" s="5"/>
      <c r="I19" s="5"/>
      <c r="J19" s="5"/>
      <c r="K19" s="5"/>
      <c r="L19" s="5"/>
      <c r="M19" s="5"/>
    </row>
    <row r="20" spans="1:7" ht="51">
      <c r="A20" s="82" t="s">
        <v>51</v>
      </c>
      <c r="B20" s="83" t="s">
        <v>52</v>
      </c>
      <c r="C20" s="90" t="s">
        <v>50</v>
      </c>
      <c r="D20" s="91"/>
      <c r="E20" s="92"/>
      <c r="F20" s="93"/>
      <c r="G20" s="93"/>
    </row>
    <row r="21" spans="1:7" ht="25.5">
      <c r="A21" s="82">
        <v>3</v>
      </c>
      <c r="B21" s="83" t="s">
        <v>53</v>
      </c>
      <c r="C21" s="90" t="s">
        <v>50</v>
      </c>
      <c r="D21" s="91"/>
      <c r="E21" s="92"/>
      <c r="F21" s="93"/>
      <c r="G21" s="93"/>
    </row>
    <row r="22" spans="1:7" ht="15">
      <c r="A22" s="82">
        <v>4</v>
      </c>
      <c r="B22" s="83" t="s">
        <v>54</v>
      </c>
      <c r="C22" s="90" t="s">
        <v>50</v>
      </c>
      <c r="D22" s="91"/>
      <c r="E22" s="92"/>
      <c r="F22" s="93"/>
      <c r="G22" s="93"/>
    </row>
    <row r="23" spans="1:7" ht="25.5">
      <c r="A23" s="82" t="s">
        <v>55</v>
      </c>
      <c r="B23" s="83" t="s">
        <v>56</v>
      </c>
      <c r="C23" s="90" t="s">
        <v>50</v>
      </c>
      <c r="D23" s="91"/>
      <c r="E23" s="92"/>
      <c r="F23" s="93"/>
      <c r="G23" s="93"/>
    </row>
    <row r="24" spans="1:7" ht="25.5">
      <c r="A24" s="82" t="s">
        <v>57</v>
      </c>
      <c r="B24" s="83" t="s">
        <v>58</v>
      </c>
      <c r="C24" s="90" t="s">
        <v>50</v>
      </c>
      <c r="D24" s="91"/>
      <c r="E24" s="92"/>
      <c r="F24" s="93"/>
      <c r="G24" s="93"/>
    </row>
    <row r="25" spans="1:7" ht="25.5">
      <c r="A25" s="82" t="s">
        <v>59</v>
      </c>
      <c r="B25" s="83" t="s">
        <v>60</v>
      </c>
      <c r="C25" s="90" t="s">
        <v>50</v>
      </c>
      <c r="D25" s="91"/>
      <c r="E25" s="92"/>
      <c r="F25" s="93"/>
      <c r="G25" s="93"/>
    </row>
    <row r="26" spans="1:7" ht="25.5">
      <c r="A26" s="82" t="s">
        <v>61</v>
      </c>
      <c r="B26" s="83" t="s">
        <v>62</v>
      </c>
      <c r="C26" s="90" t="s">
        <v>50</v>
      </c>
      <c r="D26" s="91"/>
      <c r="E26" s="92"/>
      <c r="F26" s="93"/>
      <c r="G26" s="93"/>
    </row>
    <row r="27" spans="1:7" ht="15">
      <c r="A27" s="82" t="s">
        <v>63</v>
      </c>
      <c r="B27" s="83" t="s">
        <v>64</v>
      </c>
      <c r="C27" s="90" t="s">
        <v>50</v>
      </c>
      <c r="D27" s="91"/>
      <c r="E27" s="92"/>
      <c r="F27" s="93"/>
      <c r="G27" s="93"/>
    </row>
    <row r="28" spans="1:7" ht="15">
      <c r="A28" s="82" t="s">
        <v>65</v>
      </c>
      <c r="B28" s="83" t="s">
        <v>66</v>
      </c>
      <c r="C28" s="90" t="s">
        <v>67</v>
      </c>
      <c r="D28" s="91"/>
      <c r="E28" s="92"/>
      <c r="F28" s="93"/>
      <c r="G28" s="93"/>
    </row>
    <row r="29" spans="1:7" ht="18.75">
      <c r="A29" s="84" t="s">
        <v>68</v>
      </c>
      <c r="C29" s="85"/>
      <c r="F29" s="86"/>
      <c r="G29" s="87"/>
    </row>
  </sheetData>
  <sheetProtection/>
  <mergeCells count="26">
    <mergeCell ref="A4:K4"/>
    <mergeCell ref="A16:G16"/>
    <mergeCell ref="C17:E17"/>
    <mergeCell ref="F17:G17"/>
    <mergeCell ref="A18:E18"/>
    <mergeCell ref="F18:G18"/>
    <mergeCell ref="C19:E19"/>
    <mergeCell ref="F19:G19"/>
    <mergeCell ref="C20:E20"/>
    <mergeCell ref="F20:G20"/>
    <mergeCell ref="C21:E21"/>
    <mergeCell ref="F21:G21"/>
    <mergeCell ref="C22:E22"/>
    <mergeCell ref="F22:G22"/>
    <mergeCell ref="C23:E23"/>
    <mergeCell ref="F23:G23"/>
    <mergeCell ref="C24:E24"/>
    <mergeCell ref="F24:G24"/>
    <mergeCell ref="C28:E28"/>
    <mergeCell ref="F28:G28"/>
    <mergeCell ref="C25:E25"/>
    <mergeCell ref="F25:G25"/>
    <mergeCell ref="C26:E26"/>
    <mergeCell ref="F26:G26"/>
    <mergeCell ref="C27:E27"/>
    <mergeCell ref="F27:G2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2"/>
  <sheetViews>
    <sheetView zoomScale="98" zoomScaleNormal="98" zoomScalePageLayoutView="0" workbookViewId="0" topLeftCell="A1">
      <selection activeCell="E14" sqref="E14"/>
    </sheetView>
  </sheetViews>
  <sheetFormatPr defaultColWidth="9.140625" defaultRowHeight="15"/>
  <cols>
    <col min="1" max="1" width="5.421875" style="1" customWidth="1"/>
    <col min="2" max="2" width="34.00390625" style="1" customWidth="1"/>
    <col min="3" max="4" width="9.140625" style="1" customWidth="1"/>
    <col min="5" max="5" width="11.421875" style="1" customWidth="1"/>
    <col min="6" max="6" width="10.7109375" style="1" customWidth="1"/>
    <col min="7" max="7" width="12.140625" style="1" bestFit="1" customWidth="1"/>
    <col min="8" max="8" width="9.140625" style="1" customWidth="1"/>
    <col min="9" max="9" width="12.140625" style="1" bestFit="1" customWidth="1"/>
    <col min="10" max="10" width="11.421875" style="1" customWidth="1"/>
    <col min="11" max="11" width="11.00390625" style="1" customWidth="1"/>
    <col min="12" max="16384" width="9.140625" style="1" customWidth="1"/>
  </cols>
  <sheetData>
    <row r="1" spans="1:14" ht="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ht="15">
      <c r="A2" s="5"/>
      <c r="B2" s="7" t="s">
        <v>1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5">
      <c r="A3" s="5"/>
      <c r="B3" s="7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ht="15">
      <c r="A4" s="8"/>
      <c r="B4" s="7"/>
      <c r="C4" s="8"/>
      <c r="D4" s="8"/>
      <c r="E4" s="9"/>
      <c r="F4" s="9"/>
      <c r="G4" s="10"/>
      <c r="H4" s="8"/>
      <c r="I4" s="11"/>
      <c r="J4" s="8"/>
      <c r="K4" s="7" t="s">
        <v>0</v>
      </c>
      <c r="L4" s="5"/>
      <c r="M4" s="5"/>
      <c r="N4" s="5"/>
    </row>
    <row r="5" spans="1:14" ht="15">
      <c r="A5" s="88" t="s">
        <v>73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5"/>
      <c r="M5" s="5"/>
      <c r="N5" s="5"/>
    </row>
    <row r="6" spans="1:14" ht="25.5">
      <c r="A6" s="60" t="s">
        <v>2</v>
      </c>
      <c r="B6" s="60" t="s">
        <v>3</v>
      </c>
      <c r="C6" s="60" t="s">
        <v>4</v>
      </c>
      <c r="D6" s="60" t="s">
        <v>5</v>
      </c>
      <c r="E6" s="61" t="s">
        <v>6</v>
      </c>
      <c r="F6" s="61" t="s">
        <v>7</v>
      </c>
      <c r="G6" s="61" t="s">
        <v>8</v>
      </c>
      <c r="H6" s="61" t="s">
        <v>9</v>
      </c>
      <c r="I6" s="61" t="s">
        <v>10</v>
      </c>
      <c r="J6" s="62" t="s">
        <v>11</v>
      </c>
      <c r="K6" s="62" t="s">
        <v>12</v>
      </c>
      <c r="L6" s="5"/>
      <c r="M6" s="5"/>
      <c r="N6" s="5"/>
    </row>
    <row r="7" spans="1:14" ht="63.75">
      <c r="A7" s="60">
        <v>1</v>
      </c>
      <c r="B7" s="47" t="s">
        <v>35</v>
      </c>
      <c r="C7" s="48" t="s">
        <v>21</v>
      </c>
      <c r="D7" s="48">
        <v>4</v>
      </c>
      <c r="E7" s="31"/>
      <c r="F7" s="31">
        <f>E7*1.23</f>
        <v>0</v>
      </c>
      <c r="G7" s="31">
        <f>F7*D7</f>
        <v>0</v>
      </c>
      <c r="H7" s="33">
        <v>23</v>
      </c>
      <c r="I7" s="32">
        <f>F7*D7</f>
        <v>0</v>
      </c>
      <c r="J7" s="33"/>
      <c r="K7" s="33"/>
      <c r="L7" s="5"/>
      <c r="M7" s="5"/>
      <c r="N7" s="5"/>
    </row>
    <row r="8" spans="1:14" ht="33.75" customHeight="1">
      <c r="A8" s="60">
        <v>2</v>
      </c>
      <c r="B8" s="47" t="s">
        <v>23</v>
      </c>
      <c r="C8" s="48" t="s">
        <v>21</v>
      </c>
      <c r="D8" s="48">
        <v>1</v>
      </c>
      <c r="E8" s="31"/>
      <c r="F8" s="31">
        <f>E8*1.23</f>
        <v>0</v>
      </c>
      <c r="G8" s="31">
        <f>D8*E8</f>
        <v>0</v>
      </c>
      <c r="H8" s="33">
        <v>23</v>
      </c>
      <c r="I8" s="32">
        <f>F8*D8</f>
        <v>0</v>
      </c>
      <c r="J8" s="33"/>
      <c r="K8" s="33"/>
      <c r="L8" s="5"/>
      <c r="M8" s="5"/>
      <c r="N8" s="5"/>
    </row>
    <row r="9" spans="1:14" ht="15">
      <c r="A9" s="17"/>
      <c r="B9" s="17" t="s">
        <v>15</v>
      </c>
      <c r="C9" s="17"/>
      <c r="D9" s="17"/>
      <c r="E9" s="18"/>
      <c r="F9" s="19" t="s">
        <v>13</v>
      </c>
      <c r="G9" s="20">
        <f>SUM(G7:G8)</f>
        <v>0</v>
      </c>
      <c r="H9" s="37">
        <f>I9-G9</f>
        <v>0</v>
      </c>
      <c r="I9" s="20">
        <f>SUM(I7:I8)</f>
        <v>0</v>
      </c>
      <c r="J9" s="3"/>
      <c r="K9" s="3" t="s">
        <v>15</v>
      </c>
      <c r="L9" s="5"/>
      <c r="M9" s="5"/>
      <c r="N9" s="5"/>
    </row>
    <row r="10" spans="1:14" ht="15">
      <c r="A10" s="17"/>
      <c r="B10" s="17"/>
      <c r="C10" s="17"/>
      <c r="D10" s="17"/>
      <c r="E10" s="21"/>
      <c r="F10" s="21"/>
      <c r="G10" s="22"/>
      <c r="H10" s="17"/>
      <c r="I10" s="23"/>
      <c r="J10" s="17"/>
      <c r="K10" s="17"/>
      <c r="L10" s="5"/>
      <c r="M10" s="5"/>
      <c r="N10" s="5"/>
    </row>
    <row r="11" spans="1:14" ht="15">
      <c r="A11" s="17"/>
      <c r="B11" s="17"/>
      <c r="C11" s="17"/>
      <c r="D11" s="17"/>
      <c r="E11" s="21"/>
      <c r="F11" s="21"/>
      <c r="G11" s="22"/>
      <c r="H11" s="17"/>
      <c r="I11" s="23"/>
      <c r="J11" s="17"/>
      <c r="K11" s="17"/>
      <c r="L11" s="5"/>
      <c r="M11" s="5"/>
      <c r="N11" s="5"/>
    </row>
    <row r="12" spans="1:14" ht="15">
      <c r="A12" s="17"/>
      <c r="B12" s="17"/>
      <c r="C12" s="17"/>
      <c r="D12" s="17"/>
      <c r="E12" s="21"/>
      <c r="F12" s="21"/>
      <c r="G12" s="22"/>
      <c r="H12" s="17"/>
      <c r="I12" s="23"/>
      <c r="J12" s="17"/>
      <c r="K12" s="17"/>
      <c r="L12" s="5"/>
      <c r="M12" s="5"/>
      <c r="N12" s="5"/>
    </row>
    <row r="13" spans="1:14" ht="15">
      <c r="A13" s="17"/>
      <c r="B13" s="17"/>
      <c r="C13" s="17"/>
      <c r="D13" s="17"/>
      <c r="E13" s="21"/>
      <c r="F13" s="21"/>
      <c r="G13" s="22"/>
      <c r="H13" s="17"/>
      <c r="I13" s="23"/>
      <c r="J13" s="17"/>
      <c r="K13" s="17"/>
      <c r="L13" s="5"/>
      <c r="M13" s="5"/>
      <c r="N13" s="5"/>
    </row>
    <row r="14" spans="1:14" ht="15">
      <c r="A14" s="17"/>
      <c r="B14" s="17"/>
      <c r="C14" s="17"/>
      <c r="D14" s="17"/>
      <c r="E14" s="21"/>
      <c r="F14" s="21"/>
      <c r="G14" s="22"/>
      <c r="H14" s="17"/>
      <c r="I14" s="23"/>
      <c r="J14" s="17"/>
      <c r="K14" s="17"/>
      <c r="L14" s="5"/>
      <c r="M14" s="5"/>
      <c r="N14" s="5"/>
    </row>
    <row r="15" spans="1:14" ht="15">
      <c r="A15" s="17"/>
      <c r="B15" s="17"/>
      <c r="C15" s="17"/>
      <c r="D15" s="17"/>
      <c r="E15" s="21"/>
      <c r="F15" s="21"/>
      <c r="G15" s="22"/>
      <c r="H15" s="17"/>
      <c r="I15" s="23"/>
      <c r="J15" s="17"/>
      <c r="K15" s="17"/>
      <c r="L15" s="5"/>
      <c r="M15" s="5"/>
      <c r="N15" s="5"/>
    </row>
    <row r="16" spans="1:14" ht="15">
      <c r="A16" s="17"/>
      <c r="B16" s="3" t="s">
        <v>16</v>
      </c>
      <c r="C16" s="3"/>
      <c r="D16" s="3"/>
      <c r="E16" s="3"/>
      <c r="F16" s="3"/>
      <c r="G16" s="3"/>
      <c r="H16" s="3"/>
      <c r="I16" s="3"/>
      <c r="J16" s="3"/>
      <c r="K16" s="3"/>
      <c r="L16" s="5"/>
      <c r="M16" s="5"/>
      <c r="N16" s="5"/>
    </row>
    <row r="17" spans="1:14" ht="15">
      <c r="A17" s="17"/>
      <c r="B17" s="17"/>
      <c r="C17" s="17"/>
      <c r="D17" s="17"/>
      <c r="E17" s="21"/>
      <c r="F17" s="21"/>
      <c r="G17" s="22"/>
      <c r="H17" s="3" t="s">
        <v>17</v>
      </c>
      <c r="I17" s="23"/>
      <c r="J17" s="17"/>
      <c r="K17" s="17"/>
      <c r="L17" s="5"/>
      <c r="M17" s="5"/>
      <c r="N17" s="5"/>
    </row>
    <row r="18" spans="1:14" ht="15">
      <c r="A18" s="17"/>
      <c r="B18" s="17"/>
      <c r="C18" s="17"/>
      <c r="D18" s="17"/>
      <c r="E18" s="21"/>
      <c r="F18" s="21"/>
      <c r="G18" s="22"/>
      <c r="H18" s="3" t="s">
        <v>18</v>
      </c>
      <c r="I18" s="23"/>
      <c r="J18" s="17"/>
      <c r="K18" s="17"/>
      <c r="L18" s="5"/>
      <c r="M18" s="5"/>
      <c r="N18" s="5"/>
    </row>
    <row r="19" spans="1:14" ht="15">
      <c r="A19" s="17"/>
      <c r="B19" s="17"/>
      <c r="C19" s="17"/>
      <c r="D19" s="17"/>
      <c r="E19" s="21"/>
      <c r="F19" s="21"/>
      <c r="G19" s="22"/>
      <c r="H19" s="17" t="s">
        <v>19</v>
      </c>
      <c r="I19" s="23"/>
      <c r="J19" s="17"/>
      <c r="K19" s="17"/>
      <c r="L19" s="5"/>
      <c r="M19" s="5"/>
      <c r="N19" s="5"/>
    </row>
    <row r="20" spans="1:14" ht="1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</row>
    <row r="21" spans="1:14" ht="1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</row>
    <row r="22" spans="1:14" ht="1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</row>
  </sheetData>
  <sheetProtection/>
  <mergeCells count="1">
    <mergeCell ref="A5:K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6"/>
  <sheetViews>
    <sheetView zoomScalePageLayoutView="0" workbookViewId="0" topLeftCell="A1">
      <selection activeCell="I12" sqref="I12"/>
    </sheetView>
  </sheetViews>
  <sheetFormatPr defaultColWidth="9.140625" defaultRowHeight="15"/>
  <cols>
    <col min="1" max="1" width="9.140625" style="1" customWidth="1"/>
    <col min="2" max="2" width="48.7109375" style="1" customWidth="1"/>
    <col min="3" max="4" width="9.140625" style="1" customWidth="1"/>
    <col min="5" max="6" width="9.57421875" style="1" bestFit="1" customWidth="1"/>
    <col min="7" max="7" width="11.140625" style="1" bestFit="1" customWidth="1"/>
    <col min="8" max="8" width="9.57421875" style="1" bestFit="1" customWidth="1"/>
    <col min="9" max="9" width="11.140625" style="1" bestFit="1" customWidth="1"/>
    <col min="10" max="10" width="11.7109375" style="1" customWidth="1"/>
    <col min="11" max="11" width="15.7109375" style="1" customWidth="1"/>
    <col min="12" max="16384" width="9.140625" style="1" customWidth="1"/>
  </cols>
  <sheetData>
    <row r="1" spans="1:14" ht="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ht="15">
      <c r="A2" s="5"/>
      <c r="B2" s="7" t="s">
        <v>1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5">
      <c r="A3" s="5"/>
      <c r="B3" s="7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ht="15">
      <c r="A4" s="8"/>
      <c r="B4" s="7"/>
      <c r="C4" s="8"/>
      <c r="D4" s="8"/>
      <c r="E4" s="9"/>
      <c r="F4" s="9"/>
      <c r="G4" s="10"/>
      <c r="H4" s="8"/>
      <c r="I4" s="11"/>
      <c r="J4" s="8"/>
      <c r="K4" s="7" t="s">
        <v>0</v>
      </c>
      <c r="L4" s="5"/>
      <c r="M4" s="5"/>
      <c r="N4" s="5"/>
    </row>
    <row r="5" spans="1:14" ht="15">
      <c r="A5" s="88" t="s">
        <v>74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5"/>
      <c r="M5" s="5"/>
      <c r="N5" s="5"/>
    </row>
    <row r="6" spans="1:14" ht="37.5" customHeight="1">
      <c r="A6" s="60" t="s">
        <v>2</v>
      </c>
      <c r="B6" s="60" t="s">
        <v>3</v>
      </c>
      <c r="C6" s="60" t="s">
        <v>4</v>
      </c>
      <c r="D6" s="60" t="s">
        <v>5</v>
      </c>
      <c r="E6" s="61" t="s">
        <v>6</v>
      </c>
      <c r="F6" s="61" t="s">
        <v>7</v>
      </c>
      <c r="G6" s="61" t="s">
        <v>8</v>
      </c>
      <c r="H6" s="61" t="s">
        <v>9</v>
      </c>
      <c r="I6" s="61" t="s">
        <v>10</v>
      </c>
      <c r="J6" s="62" t="s">
        <v>11</v>
      </c>
      <c r="K6" s="62" t="s">
        <v>12</v>
      </c>
      <c r="L6" s="5"/>
      <c r="M6" s="5"/>
      <c r="N6" s="5"/>
    </row>
    <row r="7" spans="1:14" ht="48" customHeight="1">
      <c r="A7" s="60">
        <v>1</v>
      </c>
      <c r="B7" s="49" t="s">
        <v>75</v>
      </c>
      <c r="C7" s="12" t="s">
        <v>22</v>
      </c>
      <c r="D7" s="25">
        <v>6</v>
      </c>
      <c r="E7" s="27"/>
      <c r="F7" s="26">
        <f>E7*1.23</f>
        <v>0</v>
      </c>
      <c r="G7" s="26">
        <f>D7*E7</f>
        <v>0</v>
      </c>
      <c r="H7" s="28">
        <v>8</v>
      </c>
      <c r="I7" s="14">
        <f>F7*D7</f>
        <v>0</v>
      </c>
      <c r="J7" s="13"/>
      <c r="K7" s="13"/>
      <c r="L7" s="5"/>
      <c r="M7" s="5"/>
      <c r="N7" s="5"/>
    </row>
    <row r="8" spans="1:14" ht="49.5" customHeight="1">
      <c r="A8" s="60">
        <v>2</v>
      </c>
      <c r="B8" s="49" t="s">
        <v>76</v>
      </c>
      <c r="C8" s="12" t="s">
        <v>22</v>
      </c>
      <c r="D8" s="25">
        <v>4</v>
      </c>
      <c r="E8" s="27"/>
      <c r="F8" s="26">
        <f>E8*1.23</f>
        <v>0</v>
      </c>
      <c r="G8" s="26">
        <f>D8*E8</f>
        <v>0</v>
      </c>
      <c r="H8" s="28">
        <v>8</v>
      </c>
      <c r="I8" s="14">
        <f>F8*D8</f>
        <v>0</v>
      </c>
      <c r="J8" s="13"/>
      <c r="K8" s="13"/>
      <c r="L8" s="5"/>
      <c r="M8" s="5"/>
      <c r="N8" s="5"/>
    </row>
    <row r="9" spans="1:14" ht="30" customHeight="1">
      <c r="A9" s="60">
        <v>3</v>
      </c>
      <c r="B9" s="49" t="s">
        <v>23</v>
      </c>
      <c r="C9" s="24" t="s">
        <v>22</v>
      </c>
      <c r="D9" s="25">
        <v>1</v>
      </c>
      <c r="E9" s="27"/>
      <c r="F9" s="26">
        <f>E9*1.23</f>
        <v>0</v>
      </c>
      <c r="G9" s="26">
        <f>D9*E9</f>
        <v>0</v>
      </c>
      <c r="H9" s="28">
        <v>23</v>
      </c>
      <c r="I9" s="14">
        <f>F9*D9</f>
        <v>0</v>
      </c>
      <c r="J9" s="13"/>
      <c r="K9" s="13"/>
      <c r="L9" s="5"/>
      <c r="M9" s="5"/>
      <c r="N9" s="5"/>
    </row>
    <row r="10" spans="1:14" ht="15">
      <c r="A10" s="50"/>
      <c r="B10" s="50"/>
      <c r="C10" s="50"/>
      <c r="D10" s="50"/>
      <c r="E10" s="50"/>
      <c r="F10" s="19" t="s">
        <v>13</v>
      </c>
      <c r="G10" s="26">
        <f>SUM(G7:G9)</f>
        <v>0</v>
      </c>
      <c r="H10" s="14">
        <f>I10-G10</f>
        <v>0</v>
      </c>
      <c r="I10" s="14">
        <f>SUM(I7:I9)</f>
        <v>0</v>
      </c>
      <c r="J10" s="29"/>
      <c r="K10" s="29"/>
      <c r="L10" s="5"/>
      <c r="M10" s="5"/>
      <c r="N10" s="5"/>
    </row>
    <row r="11" spans="1:14" ht="15">
      <c r="A11" s="51"/>
      <c r="B11" s="51"/>
      <c r="C11" s="51"/>
      <c r="D11" s="51"/>
      <c r="E11" s="51"/>
      <c r="F11" s="21"/>
      <c r="G11" s="22"/>
      <c r="H11" s="17"/>
      <c r="I11" s="23"/>
      <c r="J11" s="17"/>
      <c r="K11" s="17"/>
      <c r="L11" s="5"/>
      <c r="M11" s="5"/>
      <c r="N11" s="5"/>
    </row>
    <row r="12" spans="1:14" ht="15">
      <c r="A12" s="51"/>
      <c r="B12" s="51"/>
      <c r="C12" s="51"/>
      <c r="D12" s="51"/>
      <c r="E12" s="51"/>
      <c r="F12" s="21"/>
      <c r="G12" s="22"/>
      <c r="H12" s="17"/>
      <c r="I12" s="23"/>
      <c r="J12" s="17"/>
      <c r="K12" s="17"/>
      <c r="L12" s="5"/>
      <c r="M12" s="5"/>
      <c r="N12" s="5"/>
    </row>
    <row r="13" spans="1:14" ht="15">
      <c r="A13" s="17"/>
      <c r="B13" s="17"/>
      <c r="C13" s="17"/>
      <c r="D13" s="17"/>
      <c r="E13" s="21"/>
      <c r="F13" s="21"/>
      <c r="G13" s="22"/>
      <c r="H13" s="17"/>
      <c r="I13" s="23"/>
      <c r="J13" s="17"/>
      <c r="K13" s="17"/>
      <c r="L13" s="5"/>
      <c r="M13" s="5"/>
      <c r="N13" s="5"/>
    </row>
    <row r="14" spans="1:14" ht="15">
      <c r="A14" s="17"/>
      <c r="B14" s="17"/>
      <c r="C14" s="17"/>
      <c r="D14" s="17"/>
      <c r="E14" s="21"/>
      <c r="F14" s="21"/>
      <c r="G14" s="22"/>
      <c r="H14" s="17"/>
      <c r="I14" s="23"/>
      <c r="J14" s="17"/>
      <c r="K14" s="17"/>
      <c r="L14" s="5"/>
      <c r="M14" s="5"/>
      <c r="N14" s="5"/>
    </row>
    <row r="15" spans="1:14" ht="1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</row>
    <row r="16" spans="1:14" ht="1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ht="1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</row>
    <row r="18" spans="1:14" ht="15">
      <c r="A18" s="5"/>
      <c r="B18" s="5" t="s">
        <v>16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</row>
    <row r="19" spans="1:14" ht="15">
      <c r="A19" s="5"/>
      <c r="B19" s="5"/>
      <c r="C19" s="5"/>
      <c r="D19" s="5"/>
      <c r="E19" s="5"/>
      <c r="F19" s="5"/>
      <c r="G19" s="5"/>
      <c r="H19" s="5" t="s">
        <v>17</v>
      </c>
      <c r="I19" s="5"/>
      <c r="J19" s="5"/>
      <c r="K19" s="5"/>
      <c r="L19" s="5"/>
      <c r="M19" s="5"/>
      <c r="N19" s="5"/>
    </row>
    <row r="20" spans="1:14" ht="15">
      <c r="A20" s="5"/>
      <c r="B20" s="5"/>
      <c r="C20" s="5"/>
      <c r="D20" s="5"/>
      <c r="E20" s="5"/>
      <c r="F20" s="5"/>
      <c r="G20" s="5"/>
      <c r="H20" s="5" t="s">
        <v>18</v>
      </c>
      <c r="I20" s="5"/>
      <c r="J20" s="5"/>
      <c r="K20" s="5"/>
      <c r="L20" s="5"/>
      <c r="M20" s="5"/>
      <c r="N20" s="5"/>
    </row>
    <row r="21" spans="1:14" ht="15">
      <c r="A21" s="5"/>
      <c r="B21" s="5"/>
      <c r="C21" s="5"/>
      <c r="D21" s="5"/>
      <c r="E21" s="5"/>
      <c r="F21" s="5"/>
      <c r="G21" s="5"/>
      <c r="H21" s="5" t="s">
        <v>19</v>
      </c>
      <c r="I21" s="5"/>
      <c r="J21" s="5"/>
      <c r="K21" s="5"/>
      <c r="L21" s="5"/>
      <c r="M21" s="5"/>
      <c r="N21" s="5"/>
    </row>
    <row r="22" spans="1:14" ht="1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</row>
    <row r="23" spans="1:14" ht="1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5"/>
    </row>
    <row r="24" spans="1:14" ht="1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5"/>
    </row>
    <row r="25" spans="1:14" ht="1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5"/>
    </row>
    <row r="26" spans="1:14" ht="1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</row>
  </sheetData>
  <sheetProtection/>
  <mergeCells count="1">
    <mergeCell ref="A5:K5"/>
  </mergeCells>
  <printOptions/>
  <pageMargins left="0.7" right="0.7" top="0.75" bottom="0.75" header="0.3" footer="0.3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8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9.28125" style="1" bestFit="1" customWidth="1"/>
    <col min="2" max="2" width="48.8515625" style="1" customWidth="1"/>
    <col min="3" max="3" width="9.140625" style="1" customWidth="1"/>
    <col min="4" max="4" width="9.28125" style="1" bestFit="1" customWidth="1"/>
    <col min="5" max="6" width="14.421875" style="1" bestFit="1" customWidth="1"/>
    <col min="7" max="7" width="15.421875" style="1" bestFit="1" customWidth="1"/>
    <col min="8" max="8" width="13.140625" style="1" customWidth="1"/>
    <col min="9" max="9" width="19.7109375" style="1" customWidth="1"/>
    <col min="10" max="10" width="11.8515625" style="1" customWidth="1"/>
    <col min="11" max="11" width="11.00390625" style="1" customWidth="1"/>
    <col min="12" max="16384" width="9.140625" style="1" customWidth="1"/>
  </cols>
  <sheetData>
    <row r="1" spans="1:12" ht="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15">
      <c r="A2" s="5"/>
      <c r="B2" s="7" t="s">
        <v>1</v>
      </c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5">
      <c r="A3" s="5"/>
      <c r="B3" s="7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ht="15">
      <c r="A4" s="8"/>
      <c r="B4" s="7"/>
      <c r="C4" s="8"/>
      <c r="D4" s="8"/>
      <c r="E4" s="9"/>
      <c r="F4" s="9"/>
      <c r="G4" s="10"/>
      <c r="H4" s="8"/>
      <c r="I4" s="11"/>
      <c r="J4" s="8"/>
      <c r="K4" s="7" t="s">
        <v>0</v>
      </c>
      <c r="L4" s="5"/>
    </row>
    <row r="5" spans="1:12" ht="38.25" customHeight="1">
      <c r="A5" s="88" t="s">
        <v>82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5"/>
    </row>
    <row r="6" spans="1:12" ht="41.25" customHeight="1">
      <c r="A6" s="60" t="s">
        <v>2</v>
      </c>
      <c r="B6" s="60" t="s">
        <v>3</v>
      </c>
      <c r="C6" s="60" t="s">
        <v>4</v>
      </c>
      <c r="D6" s="60" t="s">
        <v>5</v>
      </c>
      <c r="E6" s="61" t="s">
        <v>6</v>
      </c>
      <c r="F6" s="61" t="s">
        <v>7</v>
      </c>
      <c r="G6" s="61" t="s">
        <v>8</v>
      </c>
      <c r="H6" s="61" t="s">
        <v>9</v>
      </c>
      <c r="I6" s="61" t="s">
        <v>10</v>
      </c>
      <c r="J6" s="62" t="s">
        <v>11</v>
      </c>
      <c r="K6" s="62" t="s">
        <v>12</v>
      </c>
      <c r="L6" s="5"/>
    </row>
    <row r="7" spans="1:12" ht="52.5" customHeight="1">
      <c r="A7" s="60">
        <v>1</v>
      </c>
      <c r="B7" s="34" t="s">
        <v>83</v>
      </c>
      <c r="C7" s="12" t="s">
        <v>22</v>
      </c>
      <c r="D7" s="12">
        <v>20</v>
      </c>
      <c r="E7" s="16"/>
      <c r="F7" s="16">
        <f>E7*1.08</f>
        <v>0</v>
      </c>
      <c r="G7" s="16">
        <f>E7*D7</f>
        <v>0</v>
      </c>
      <c r="H7" s="12">
        <v>8</v>
      </c>
      <c r="I7" s="16">
        <f>F7*D7</f>
        <v>0</v>
      </c>
      <c r="J7" s="12"/>
      <c r="K7" s="12"/>
      <c r="L7" s="5"/>
    </row>
    <row r="8" spans="1:12" ht="41.25" customHeight="1">
      <c r="A8" s="60">
        <v>2</v>
      </c>
      <c r="B8" s="34" t="s">
        <v>85</v>
      </c>
      <c r="C8" s="12" t="s">
        <v>22</v>
      </c>
      <c r="D8" s="12">
        <v>1</v>
      </c>
      <c r="E8" s="16"/>
      <c r="F8" s="16">
        <f>E8*1.08</f>
        <v>0</v>
      </c>
      <c r="G8" s="16">
        <f>E8*D8</f>
        <v>0</v>
      </c>
      <c r="H8" s="12">
        <v>8</v>
      </c>
      <c r="I8" s="16">
        <f>F8*D8</f>
        <v>0</v>
      </c>
      <c r="J8" s="12"/>
      <c r="K8" s="12"/>
      <c r="L8" s="5"/>
    </row>
    <row r="9" spans="1:12" ht="41.25" customHeight="1">
      <c r="A9" s="60">
        <v>3</v>
      </c>
      <c r="B9" s="4" t="s">
        <v>86</v>
      </c>
      <c r="C9" s="12" t="s">
        <v>22</v>
      </c>
      <c r="D9" s="25">
        <v>5</v>
      </c>
      <c r="E9" s="26"/>
      <c r="F9" s="16">
        <f>E9*1.08</f>
        <v>0</v>
      </c>
      <c r="G9" s="16">
        <f>E9*D9</f>
        <v>0</v>
      </c>
      <c r="H9" s="12">
        <v>8</v>
      </c>
      <c r="I9" s="16">
        <f>F9*D9</f>
        <v>0</v>
      </c>
      <c r="J9" s="13"/>
      <c r="K9" s="12"/>
      <c r="L9" s="5"/>
    </row>
    <row r="10" spans="1:12" ht="38.25">
      <c r="A10" s="60">
        <v>4</v>
      </c>
      <c r="B10" s="13" t="s">
        <v>84</v>
      </c>
      <c r="C10" s="12" t="s">
        <v>22</v>
      </c>
      <c r="D10" s="25">
        <v>5</v>
      </c>
      <c r="E10" s="26"/>
      <c r="F10" s="16">
        <f>E10*1.8</f>
        <v>0</v>
      </c>
      <c r="G10" s="16">
        <f>E10*D10</f>
        <v>0</v>
      </c>
      <c r="H10" s="12">
        <v>8</v>
      </c>
      <c r="I10" s="16">
        <f>F10*D10</f>
        <v>0</v>
      </c>
      <c r="J10" s="13"/>
      <c r="K10" s="12"/>
      <c r="L10" s="5"/>
    </row>
    <row r="11" spans="1:12" ht="15">
      <c r="A11" s="17"/>
      <c r="B11" s="17"/>
      <c r="C11" s="17"/>
      <c r="D11" s="17"/>
      <c r="E11" s="18"/>
      <c r="F11" s="19" t="s">
        <v>13</v>
      </c>
      <c r="G11" s="20">
        <f>SUM(G7:G10)</f>
        <v>0</v>
      </c>
      <c r="H11" s="37">
        <f>I11-G11</f>
        <v>0</v>
      </c>
      <c r="I11" s="20">
        <f>SUM(I7:I10)</f>
        <v>0</v>
      </c>
      <c r="J11" s="3"/>
      <c r="K11" s="3" t="s">
        <v>15</v>
      </c>
      <c r="L11" s="5"/>
    </row>
    <row r="12" spans="1:12" ht="15">
      <c r="A12" s="17"/>
      <c r="B12" s="17"/>
      <c r="C12" s="17"/>
      <c r="D12" s="17"/>
      <c r="E12" s="21"/>
      <c r="F12" s="21"/>
      <c r="G12" s="22"/>
      <c r="H12" s="17"/>
      <c r="I12" s="23"/>
      <c r="J12" s="17"/>
      <c r="K12" s="17"/>
      <c r="L12" s="5"/>
    </row>
    <row r="13" spans="1:12" s="79" customFormat="1" ht="15">
      <c r="A13" s="73"/>
      <c r="B13" s="73" t="s">
        <v>36</v>
      </c>
      <c r="C13" s="73"/>
      <c r="D13" s="73"/>
      <c r="E13" s="74"/>
      <c r="F13" s="74"/>
      <c r="G13" s="75"/>
      <c r="H13" s="73"/>
      <c r="I13" s="76"/>
      <c r="J13" s="73"/>
      <c r="K13" s="73"/>
      <c r="L13" s="77"/>
    </row>
    <row r="14" spans="1:12" ht="15">
      <c r="A14" s="17"/>
      <c r="B14" s="17"/>
      <c r="C14" s="17"/>
      <c r="D14" s="17"/>
      <c r="E14" s="21"/>
      <c r="F14" s="21"/>
      <c r="G14" s="22"/>
      <c r="H14" s="17"/>
      <c r="I14" s="23"/>
      <c r="J14" s="17"/>
      <c r="K14" s="17"/>
      <c r="L14" s="5"/>
    </row>
    <row r="15" spans="1:12" ht="15">
      <c r="A15" s="17"/>
      <c r="B15" s="17"/>
      <c r="C15" s="17"/>
      <c r="D15" s="17"/>
      <c r="E15" s="21"/>
      <c r="F15" s="21"/>
      <c r="G15" s="22"/>
      <c r="H15" s="17"/>
      <c r="I15" s="23"/>
      <c r="J15" s="17"/>
      <c r="K15" s="17"/>
      <c r="L15" s="5"/>
    </row>
    <row r="16" spans="1:12" ht="15">
      <c r="A16" s="17"/>
      <c r="B16" s="17"/>
      <c r="C16" s="17"/>
      <c r="D16" s="17"/>
      <c r="E16" s="21"/>
      <c r="F16" s="21"/>
      <c r="G16" s="22"/>
      <c r="H16" s="17"/>
      <c r="I16" s="23"/>
      <c r="J16" s="17"/>
      <c r="K16" s="17"/>
      <c r="L16" s="5"/>
    </row>
    <row r="17" spans="1:12" ht="15">
      <c r="A17" s="17"/>
      <c r="B17" s="17"/>
      <c r="C17" s="17"/>
      <c r="D17" s="17"/>
      <c r="E17" s="21"/>
      <c r="F17" s="21"/>
      <c r="G17" s="22"/>
      <c r="H17" s="17"/>
      <c r="I17" s="23"/>
      <c r="J17" s="17"/>
      <c r="K17" s="17"/>
      <c r="L17" s="5"/>
    </row>
    <row r="18" spans="1:12" ht="15">
      <c r="A18" s="17"/>
      <c r="B18" s="3"/>
      <c r="C18" s="3"/>
      <c r="D18" s="3"/>
      <c r="E18" s="3"/>
      <c r="F18" s="3"/>
      <c r="G18" s="3"/>
      <c r="H18" s="3"/>
      <c r="I18" s="3"/>
      <c r="J18" s="3"/>
      <c r="K18" s="3"/>
      <c r="L18" s="5"/>
    </row>
    <row r="19" spans="1:12" ht="15">
      <c r="A19" s="17"/>
      <c r="B19" s="17" t="s">
        <v>16</v>
      </c>
      <c r="C19" s="17"/>
      <c r="D19" s="17"/>
      <c r="E19" s="21"/>
      <c r="F19" s="21"/>
      <c r="G19" s="22"/>
      <c r="H19" s="3"/>
      <c r="I19" s="23"/>
      <c r="J19" s="17"/>
      <c r="K19" s="17"/>
      <c r="L19" s="5"/>
    </row>
    <row r="20" spans="1:12" ht="15">
      <c r="A20" s="17"/>
      <c r="B20" s="17"/>
      <c r="C20" s="17"/>
      <c r="D20" s="17"/>
      <c r="E20" s="21"/>
      <c r="F20" s="21"/>
      <c r="G20" s="22"/>
      <c r="H20" s="3" t="s">
        <v>17</v>
      </c>
      <c r="I20" s="23"/>
      <c r="J20" s="17"/>
      <c r="K20" s="17"/>
      <c r="L20" s="5"/>
    </row>
    <row r="21" spans="1:12" ht="15">
      <c r="A21" s="17"/>
      <c r="B21" s="17"/>
      <c r="C21" s="17"/>
      <c r="D21" s="17"/>
      <c r="E21" s="21"/>
      <c r="F21" s="21"/>
      <c r="G21" s="22"/>
      <c r="H21" s="17" t="s">
        <v>18</v>
      </c>
      <c r="I21" s="23"/>
      <c r="J21" s="17"/>
      <c r="K21" s="17"/>
      <c r="L21" s="5"/>
    </row>
    <row r="22" spans="1:12" ht="15">
      <c r="A22" s="5"/>
      <c r="B22" s="5"/>
      <c r="C22" s="5"/>
      <c r="D22" s="5"/>
      <c r="E22" s="5"/>
      <c r="F22" s="5"/>
      <c r="G22" s="5"/>
      <c r="H22" s="5" t="s">
        <v>19</v>
      </c>
      <c r="I22" s="5"/>
      <c r="J22" s="5"/>
      <c r="K22" s="5"/>
      <c r="L22" s="5"/>
    </row>
    <row r="26" spans="1:7" ht="15">
      <c r="A26" s="80" t="s">
        <v>43</v>
      </c>
      <c r="B26" s="81" t="s">
        <v>44</v>
      </c>
      <c r="C26" s="96" t="s">
        <v>45</v>
      </c>
      <c r="D26" s="97"/>
      <c r="E26" s="98"/>
      <c r="F26" s="99" t="s">
        <v>46</v>
      </c>
      <c r="G26" s="99"/>
    </row>
    <row r="27" spans="1:7" ht="15">
      <c r="A27" s="100" t="s">
        <v>47</v>
      </c>
      <c r="B27" s="101"/>
      <c r="C27" s="101"/>
      <c r="D27" s="101"/>
      <c r="E27" s="102"/>
      <c r="F27" s="103"/>
      <c r="G27" s="104"/>
    </row>
    <row r="28" spans="1:7" ht="38.25">
      <c r="A28" s="82" t="s">
        <v>48</v>
      </c>
      <c r="B28" s="83" t="s">
        <v>49</v>
      </c>
      <c r="C28" s="90" t="s">
        <v>50</v>
      </c>
      <c r="D28" s="91"/>
      <c r="E28" s="92"/>
      <c r="F28" s="93"/>
      <c r="G28" s="93"/>
    </row>
    <row r="29" spans="1:7" ht="51">
      <c r="A29" s="82" t="s">
        <v>51</v>
      </c>
      <c r="B29" s="83" t="s">
        <v>52</v>
      </c>
      <c r="C29" s="90" t="s">
        <v>50</v>
      </c>
      <c r="D29" s="91"/>
      <c r="E29" s="92"/>
      <c r="F29" s="93"/>
      <c r="G29" s="93"/>
    </row>
    <row r="30" spans="1:7" ht="25.5">
      <c r="A30" s="82">
        <v>3</v>
      </c>
      <c r="B30" s="83" t="s">
        <v>53</v>
      </c>
      <c r="C30" s="90" t="s">
        <v>50</v>
      </c>
      <c r="D30" s="91"/>
      <c r="E30" s="92"/>
      <c r="F30" s="93"/>
      <c r="G30" s="93"/>
    </row>
    <row r="31" spans="1:7" ht="15">
      <c r="A31" s="82">
        <v>4</v>
      </c>
      <c r="B31" s="83" t="s">
        <v>54</v>
      </c>
      <c r="C31" s="90" t="s">
        <v>50</v>
      </c>
      <c r="D31" s="91"/>
      <c r="E31" s="92"/>
      <c r="F31" s="93"/>
      <c r="G31" s="93"/>
    </row>
    <row r="32" spans="1:7" ht="25.5">
      <c r="A32" s="82" t="s">
        <v>55</v>
      </c>
      <c r="B32" s="83" t="s">
        <v>56</v>
      </c>
      <c r="C32" s="90" t="s">
        <v>50</v>
      </c>
      <c r="D32" s="91"/>
      <c r="E32" s="92"/>
      <c r="F32" s="93"/>
      <c r="G32" s="93"/>
    </row>
    <row r="33" spans="1:7" ht="25.5">
      <c r="A33" s="82" t="s">
        <v>57</v>
      </c>
      <c r="B33" s="83" t="s">
        <v>58</v>
      </c>
      <c r="C33" s="90" t="s">
        <v>50</v>
      </c>
      <c r="D33" s="91"/>
      <c r="E33" s="92"/>
      <c r="F33" s="93"/>
      <c r="G33" s="93"/>
    </row>
    <row r="34" spans="1:7" ht="25.5">
      <c r="A34" s="82" t="s">
        <v>59</v>
      </c>
      <c r="B34" s="83" t="s">
        <v>60</v>
      </c>
      <c r="C34" s="90" t="s">
        <v>50</v>
      </c>
      <c r="D34" s="91"/>
      <c r="E34" s="92"/>
      <c r="F34" s="93"/>
      <c r="G34" s="93"/>
    </row>
    <row r="35" spans="1:7" ht="25.5">
      <c r="A35" s="82" t="s">
        <v>61</v>
      </c>
      <c r="B35" s="83" t="s">
        <v>62</v>
      </c>
      <c r="C35" s="90" t="s">
        <v>50</v>
      </c>
      <c r="D35" s="91"/>
      <c r="E35" s="92"/>
      <c r="F35" s="93"/>
      <c r="G35" s="93"/>
    </row>
    <row r="36" spans="1:7" ht="15">
      <c r="A36" s="82" t="s">
        <v>63</v>
      </c>
      <c r="B36" s="83" t="s">
        <v>64</v>
      </c>
      <c r="C36" s="90" t="s">
        <v>50</v>
      </c>
      <c r="D36" s="91"/>
      <c r="E36" s="92"/>
      <c r="F36" s="93"/>
      <c r="G36" s="93"/>
    </row>
    <row r="37" spans="1:7" ht="15">
      <c r="A37" s="82" t="s">
        <v>65</v>
      </c>
      <c r="B37" s="83" t="s">
        <v>66</v>
      </c>
      <c r="C37" s="90" t="s">
        <v>67</v>
      </c>
      <c r="D37" s="91"/>
      <c r="E37" s="92"/>
      <c r="F37" s="93"/>
      <c r="G37" s="93"/>
    </row>
    <row r="38" spans="1:7" ht="18.75">
      <c r="A38" s="84" t="s">
        <v>68</v>
      </c>
      <c r="C38" s="85"/>
      <c r="F38" s="86"/>
      <c r="G38" s="87"/>
    </row>
  </sheetData>
  <sheetProtection/>
  <mergeCells count="25">
    <mergeCell ref="A5:K5"/>
    <mergeCell ref="C26:E26"/>
    <mergeCell ref="F26:G26"/>
    <mergeCell ref="A27:E27"/>
    <mergeCell ref="F27:G27"/>
    <mergeCell ref="C28:E28"/>
    <mergeCell ref="C37:E37"/>
    <mergeCell ref="F37:G37"/>
    <mergeCell ref="C33:E33"/>
    <mergeCell ref="F33:G33"/>
    <mergeCell ref="C34:E34"/>
    <mergeCell ref="C31:E31"/>
    <mergeCell ref="F31:G31"/>
    <mergeCell ref="C32:E32"/>
    <mergeCell ref="F32:G32"/>
    <mergeCell ref="F34:G34"/>
    <mergeCell ref="C35:E35"/>
    <mergeCell ref="F35:G35"/>
    <mergeCell ref="C36:E36"/>
    <mergeCell ref="F36:G36"/>
    <mergeCell ref="F28:G28"/>
    <mergeCell ref="C29:E29"/>
    <mergeCell ref="F29:G29"/>
    <mergeCell ref="C30:E30"/>
    <mergeCell ref="F30:G30"/>
  </mergeCells>
  <printOptions/>
  <pageMargins left="0.7" right="0.7" top="0.75" bottom="0.75" header="0.3" footer="0.3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1"/>
  <sheetViews>
    <sheetView zoomScalePageLayoutView="0" workbookViewId="0" topLeftCell="A1">
      <selection activeCell="F15" sqref="F15:F16"/>
    </sheetView>
  </sheetViews>
  <sheetFormatPr defaultColWidth="9.140625" defaultRowHeight="15"/>
  <cols>
    <col min="1" max="1" width="5.8515625" style="1" customWidth="1"/>
    <col min="2" max="2" width="44.140625" style="1" customWidth="1"/>
    <col min="3" max="4" width="9.140625" style="1" customWidth="1"/>
    <col min="5" max="6" width="10.28125" style="1" bestFit="1" customWidth="1"/>
    <col min="7" max="7" width="13.8515625" style="1" customWidth="1"/>
    <col min="8" max="8" width="12.00390625" style="1" customWidth="1"/>
    <col min="9" max="9" width="13.00390625" style="1" customWidth="1"/>
    <col min="10" max="10" width="13.57421875" style="1" customWidth="1"/>
    <col min="11" max="11" width="11.00390625" style="1" customWidth="1"/>
    <col min="12" max="16384" width="9.140625" style="1" customWidth="1"/>
  </cols>
  <sheetData>
    <row r="1" spans="1:14" ht="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6"/>
    </row>
    <row r="2" spans="1:14" ht="15">
      <c r="A2" s="5"/>
      <c r="B2" s="7" t="s">
        <v>1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6"/>
    </row>
    <row r="3" spans="1:14" ht="15">
      <c r="A3" s="5"/>
      <c r="B3" s="7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14" ht="15">
      <c r="A4" s="8"/>
      <c r="B4" s="7"/>
      <c r="C4" s="8"/>
      <c r="D4" s="8"/>
      <c r="E4" s="9"/>
      <c r="F4" s="9"/>
      <c r="G4" s="10"/>
      <c r="H4" s="8"/>
      <c r="I4" s="11"/>
      <c r="J4" s="8"/>
      <c r="K4" s="7" t="s">
        <v>0</v>
      </c>
      <c r="L4" s="5"/>
      <c r="M4" s="5"/>
      <c r="N4" s="6"/>
    </row>
    <row r="5" spans="1:14" ht="15">
      <c r="A5" s="88" t="s">
        <v>72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5"/>
      <c r="M5" s="5"/>
      <c r="N5" s="6"/>
    </row>
    <row r="6" spans="1:14" ht="25.5" customHeight="1">
      <c r="A6" s="60" t="s">
        <v>2</v>
      </c>
      <c r="B6" s="60" t="s">
        <v>3</v>
      </c>
      <c r="C6" s="60" t="s">
        <v>4</v>
      </c>
      <c r="D6" s="60" t="s">
        <v>5</v>
      </c>
      <c r="E6" s="61" t="s">
        <v>6</v>
      </c>
      <c r="F6" s="61" t="s">
        <v>7</v>
      </c>
      <c r="G6" s="61" t="s">
        <v>8</v>
      </c>
      <c r="H6" s="61" t="s">
        <v>9</v>
      </c>
      <c r="I6" s="61" t="s">
        <v>10</v>
      </c>
      <c r="J6" s="62" t="s">
        <v>11</v>
      </c>
      <c r="K6" s="62" t="s">
        <v>12</v>
      </c>
      <c r="L6" s="5"/>
      <c r="M6" s="5"/>
      <c r="N6" s="6"/>
    </row>
    <row r="7" spans="1:14" ht="38.25">
      <c r="A7" s="60">
        <v>1</v>
      </c>
      <c r="B7" s="4" t="s">
        <v>70</v>
      </c>
      <c r="C7" s="24" t="s">
        <v>14</v>
      </c>
      <c r="D7" s="25">
        <v>10</v>
      </c>
      <c r="E7" s="26"/>
      <c r="F7" s="26">
        <f>E7*1.23</f>
        <v>0</v>
      </c>
      <c r="G7" s="26">
        <f>D7*E7</f>
        <v>0</v>
      </c>
      <c r="H7" s="12">
        <v>23</v>
      </c>
      <c r="I7" s="16">
        <f>F7*D7</f>
        <v>0</v>
      </c>
      <c r="J7" s="13"/>
      <c r="K7" s="13"/>
      <c r="L7" s="5"/>
      <c r="M7" s="5"/>
      <c r="N7" s="6"/>
    </row>
    <row r="8" spans="1:14" ht="15">
      <c r="A8" s="17"/>
      <c r="B8" s="17" t="s">
        <v>15</v>
      </c>
      <c r="C8" s="17"/>
      <c r="D8" s="17"/>
      <c r="E8" s="21"/>
      <c r="F8" s="19" t="s">
        <v>13</v>
      </c>
      <c r="G8" s="20">
        <f>SUM(G7:G7)</f>
        <v>0</v>
      </c>
      <c r="H8" s="20">
        <f>I8-G8</f>
        <v>0</v>
      </c>
      <c r="I8" s="20">
        <f>SUM(I7)</f>
        <v>0</v>
      </c>
      <c r="J8" s="3"/>
      <c r="K8" s="17"/>
      <c r="L8" s="5"/>
      <c r="M8" s="5"/>
      <c r="N8" s="6"/>
    </row>
    <row r="9" spans="1:14" ht="15">
      <c r="A9" s="17"/>
      <c r="B9" s="17" t="s">
        <v>15</v>
      </c>
      <c r="C9" s="17"/>
      <c r="D9" s="17"/>
      <c r="E9" s="21"/>
      <c r="F9" s="21"/>
      <c r="G9" s="22"/>
      <c r="H9" s="17"/>
      <c r="I9" s="23"/>
      <c r="J9" s="17"/>
      <c r="K9" s="17"/>
      <c r="L9" s="5"/>
      <c r="M9" s="5"/>
      <c r="N9" s="6"/>
    </row>
    <row r="10" spans="1:14" ht="15">
      <c r="A10" s="17"/>
      <c r="B10" s="17"/>
      <c r="C10" s="17"/>
      <c r="D10" s="17"/>
      <c r="E10" s="21"/>
      <c r="F10" s="21"/>
      <c r="G10" s="22"/>
      <c r="H10" s="17"/>
      <c r="I10" s="23"/>
      <c r="J10" s="17"/>
      <c r="K10" s="17"/>
      <c r="L10" s="5"/>
      <c r="M10" s="5"/>
      <c r="N10" s="6"/>
    </row>
    <row r="11" spans="1:14" ht="15">
      <c r="A11" s="17"/>
      <c r="B11" s="17"/>
      <c r="C11" s="17"/>
      <c r="D11" s="17"/>
      <c r="E11" s="21"/>
      <c r="F11" s="21"/>
      <c r="G11" s="22"/>
      <c r="H11" s="17"/>
      <c r="I11" s="23"/>
      <c r="J11" s="17"/>
      <c r="K11" s="17"/>
      <c r="L11" s="5"/>
      <c r="M11" s="5"/>
      <c r="N11" s="6"/>
    </row>
    <row r="12" spans="1:14" ht="15">
      <c r="A12" s="17"/>
      <c r="B12" s="105"/>
      <c r="C12" s="105"/>
      <c r="D12" s="105"/>
      <c r="E12" s="105"/>
      <c r="F12" s="105"/>
      <c r="G12" s="105"/>
      <c r="H12" s="105"/>
      <c r="I12" s="105"/>
      <c r="J12" s="105"/>
      <c r="K12" s="105"/>
      <c r="L12" s="5"/>
      <c r="M12" s="5"/>
      <c r="N12" s="6"/>
    </row>
    <row r="13" spans="1:14" ht="15">
      <c r="A13" s="17"/>
      <c r="B13" s="17"/>
      <c r="C13" s="17"/>
      <c r="D13" s="17"/>
      <c r="E13" s="21"/>
      <c r="F13" s="21"/>
      <c r="G13" s="22"/>
      <c r="H13" s="3"/>
      <c r="I13" s="23"/>
      <c r="J13" s="17"/>
      <c r="K13" s="17"/>
      <c r="L13" s="5"/>
      <c r="M13" s="5"/>
      <c r="N13" s="6"/>
    </row>
    <row r="14" spans="1:14" ht="15">
      <c r="A14" s="17"/>
      <c r="B14" s="17"/>
      <c r="C14" s="17"/>
      <c r="D14" s="17"/>
      <c r="E14" s="21"/>
      <c r="F14" s="21"/>
      <c r="G14" s="22"/>
      <c r="H14" s="3"/>
      <c r="I14" s="23"/>
      <c r="J14" s="17"/>
      <c r="K14" s="17"/>
      <c r="L14" s="5"/>
      <c r="M14" s="5"/>
      <c r="N14" s="6"/>
    </row>
    <row r="15" spans="1:14" ht="15">
      <c r="A15" s="17"/>
      <c r="B15" s="17" t="s">
        <v>16</v>
      </c>
      <c r="C15" s="17"/>
      <c r="D15" s="17"/>
      <c r="E15" s="21"/>
      <c r="F15" s="21"/>
      <c r="G15" s="22"/>
      <c r="H15" s="17"/>
      <c r="I15" s="23"/>
      <c r="J15" s="17"/>
      <c r="K15" s="17"/>
      <c r="L15" s="5"/>
      <c r="M15" s="5"/>
      <c r="N15" s="6"/>
    </row>
    <row r="16" spans="1:14" ht="15">
      <c r="A16" s="5"/>
      <c r="B16" s="5"/>
      <c r="C16" s="5"/>
      <c r="D16" s="5"/>
      <c r="E16" s="5"/>
      <c r="F16" s="5"/>
      <c r="G16" s="5"/>
      <c r="H16" s="5" t="s">
        <v>17</v>
      </c>
      <c r="I16" s="5"/>
      <c r="J16" s="5"/>
      <c r="K16" s="5"/>
      <c r="L16" s="5"/>
      <c r="M16" s="5"/>
      <c r="N16" s="6"/>
    </row>
    <row r="17" spans="1:14" ht="15">
      <c r="A17" s="5"/>
      <c r="B17" s="5"/>
      <c r="C17" s="5"/>
      <c r="D17" s="5"/>
      <c r="E17" s="5"/>
      <c r="F17" s="5"/>
      <c r="G17" s="5"/>
      <c r="H17" s="5" t="s">
        <v>18</v>
      </c>
      <c r="I17" s="5"/>
      <c r="J17" s="5"/>
      <c r="K17" s="5"/>
      <c r="L17" s="5"/>
      <c r="M17" s="5"/>
      <c r="N17" s="6"/>
    </row>
    <row r="18" spans="1:14" ht="15">
      <c r="A18" s="5"/>
      <c r="B18" s="5"/>
      <c r="C18" s="5"/>
      <c r="D18" s="5"/>
      <c r="E18" s="5"/>
      <c r="F18" s="5"/>
      <c r="G18" s="5"/>
      <c r="H18" s="5" t="s">
        <v>19</v>
      </c>
      <c r="I18" s="5"/>
      <c r="J18" s="5"/>
      <c r="K18" s="5"/>
      <c r="L18" s="5"/>
      <c r="M18" s="5"/>
      <c r="N18" s="6"/>
    </row>
    <row r="19" spans="1:14" ht="1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6"/>
    </row>
    <row r="20" spans="1:14" ht="1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6"/>
    </row>
    <row r="21" spans="1:13" ht="15">
      <c r="A21" s="56"/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</row>
  </sheetData>
  <sheetProtection/>
  <mergeCells count="2">
    <mergeCell ref="A5:K5"/>
    <mergeCell ref="B12:K1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 Galuszka</dc:creator>
  <cp:keywords/>
  <dc:description/>
  <cp:lastModifiedBy>Sylwia Obłokowska</cp:lastModifiedBy>
  <cp:lastPrinted>2023-06-16T11:40:23Z</cp:lastPrinted>
  <dcterms:created xsi:type="dcterms:W3CDTF">2022-01-31T12:50:52Z</dcterms:created>
  <dcterms:modified xsi:type="dcterms:W3CDTF">2023-10-18T12:26:44Z</dcterms:modified>
  <cp:category/>
  <cp:version/>
  <cp:contentType/>
  <cp:contentStatus/>
</cp:coreProperties>
</file>