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55" tabRatio="730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 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<sst xmlns="http://schemas.openxmlformats.org/spreadsheetml/2006/main" count="610" uniqueCount="99">
  <si>
    <t>Załącznik nr 1</t>
  </si>
  <si>
    <t>Zestawienie asortymentowo-cenowe przedmiotu zamówienia</t>
  </si>
  <si>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</si>
  <si>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</si>
  <si>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</si>
  <si>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</si>
  <si>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</si>
  <si>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</si>
  <si>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</si>
  <si>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</si>
  <si>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</si>
  <si>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</si>
  <si>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Numery
katal.</t>
  </si>
  <si>
    <t>RAZEM:</t>
  </si>
  <si>
    <t>szt.</t>
  </si>
  <si>
    <t xml:space="preserve"> 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</si>
  <si>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</si>
  <si>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</si>
  <si>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</si>
  <si>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</si>
  <si>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RAZEM</t>
  </si>
  <si>
    <t>10</t>
  </si>
  <si>
    <t>23</t>
  </si>
  <si>
    <t xml:space="preserve">szt. </t>
  </si>
  <si>
    <t>szt</t>
  </si>
  <si>
    <t>AGFA</t>
  </si>
  <si>
    <t>Kabel biporalny, szczypce, 2 -pinowy 28 mm, 4.5m do diatermiii Valleylab</t>
  </si>
  <si>
    <t>Kabel wielorazowy do jednorazowej elektrody neutralnej, 4.5m do diatermii Valleylab</t>
  </si>
  <si>
    <t>Taboret, obrotowy, regulowany, na kółkach, zmywalna tapicerka - kolor szary</t>
  </si>
  <si>
    <t>T-712</t>
  </si>
  <si>
    <t>Transport</t>
  </si>
  <si>
    <t>-</t>
  </si>
  <si>
    <t>Pakiet 1 - Zastawki wdechowe  do respiratora  Engstrom CS prod DATEX - OHMEDA dla Działu Anestezjologii</t>
  </si>
  <si>
    <t>Pakiet 11 - Narzędzia do preparowania i stymulacji dla Kliniki Otolaryngologii.</t>
  </si>
  <si>
    <t>Przewód do elektrod Quik-Combo LifePak, typu P/N3207047-002, D/C 118, lub równoważny</t>
  </si>
  <si>
    <t>kpl.</t>
  </si>
  <si>
    <t>Pakiet 2 - Mankiety do ciśnieniomierza automatycznego M6 prod Omron dla Kliniki Ginekologiczno-Połóżniczej</t>
  </si>
  <si>
    <t>Pakiet 7 -   Reduktor do butli CO2 do aparatu  Insuflator laparoskopii typ Highflow45 EVAC prod Richard Wolf dla Działu Bloków Operacyjnych</t>
  </si>
  <si>
    <t>Pakiet 8 - Żarówki do lampy operacyjnej typ Marlux X8 prod KLS Martin dla DBO</t>
  </si>
  <si>
    <t xml:space="preserve">Pakiet 10 -moduły  do przechowywania szkiełek i bloczków histopatologicznych pacjentów dla Pracowni Histopatologicznej  w KL Dermatologii </t>
  </si>
  <si>
    <t xml:space="preserve">Żarówka Philips CDM-TC
70W/942 G8.5 do lampy operacyjnej typ Marlux X8 prod KLS Martin </t>
  </si>
  <si>
    <t xml:space="preserve"> Czujnik saturacji SpO2 Trusignal napalcowy typu  Soft, gumowy, pediatryczny Kompatybilny z:k-m  Datex Ohmeda</t>
  </si>
  <si>
    <t>Pakiet 16 - Kasety do skanera AGFA 15-X dla Pracowni RTG przy  ul. Chałubińskiego 2a</t>
  </si>
  <si>
    <t>Pakiet 17 - Zasilacz do pomp infuzyjnych prod. Braun dla Oddziału Klin. Kardiologicznego</t>
  </si>
  <si>
    <t xml:space="preserve">Pakiet 18 - młoteczek neurologiczny </t>
  </si>
  <si>
    <t>Pakiet 19 - Akcesoria do diatermii Valleylab dla DBO</t>
  </si>
  <si>
    <t>Pakiet 20 - Taborety dla Kliniki Hematologii Nowotworów Krwi i Transplantacji Szpiku</t>
  </si>
  <si>
    <t>Kabel EKG, jednolity,  5-odpr.kompatybilny z defibrylatorem Reanibex 800</t>
  </si>
  <si>
    <t>Pakiet 21 - Kabel EKG do defibrylatora Reanibex 800 dla Działu Diagnostyki Endoskopowej</t>
  </si>
  <si>
    <t>3-odprowadzeniowy kabel EKG pacjenta (3 żyłowy) do defibrylatora LIFEPAK 15</t>
  </si>
  <si>
    <t xml:space="preserve">Ramka na kartę gorączkową  z ochroną danych pacjenta  pacjenta Wymiary ramki: karty gorączkowej ułożonej poziomo -A4. max 325 x 205 x 10mm, , szczelina do wsuwania karty  max 8,0 mm, ramka w górnej części wzmocniona nitami niklowanymi o wymiarze fi 10 mm.
Waga: 0,50 kg. Zaczep na rame łózka </t>
  </si>
  <si>
    <t>Pakiet 23 - ramki na karty gorączkowe dla KL Chir Nacz</t>
  </si>
  <si>
    <t xml:space="preserve">transport </t>
  </si>
  <si>
    <t>Elektroda HF, łyzeczka, średnica 5mm, długość 330 mm</t>
  </si>
  <si>
    <t xml:space="preserve">
Tuba ssąco-płucząca o średnicy 5,3 mm i długości roboczej 360 mm, z otworami na końcu</t>
  </si>
  <si>
    <t>Pakiet 24- narzedzia dla DBO KL Chir Małainwazja</t>
  </si>
  <si>
    <t>A6284</t>
  </si>
  <si>
    <t>WA51131A</t>
  </si>
  <si>
    <t xml:space="preserve">Pakiet 25  -szczotki  do czyszczenia rurek tracheostomijnych dla Kl Otolaryngologii </t>
  </si>
  <si>
    <t>szczotka do czyszczenia rurek tracheostomijnych Uchwyt wykonany ze stali Włosie nylonowe rozmiar   220 x 70,  fi 15mm</t>
  </si>
  <si>
    <t>szczoteczka do czyszczenia rurek tracheostomijnych Uchwyt wykonany ze stali Włosie nylonowe rozmiar  220 x 70,  fi 10 mm</t>
  </si>
  <si>
    <t>Makniet NIBP 1 - żyłowy profiowany, z klamrą, dla dorosłych - rozm. 22-42 cm kompatybilny z cisnieniomierzem  M6  prod  Omron</t>
  </si>
  <si>
    <t xml:space="preserve"> Przewód zbiorczy saturacji Trusignal 3m konektor łączacy czujnki saturacji    z k-m  Datex Ohmeda </t>
  </si>
  <si>
    <t>op</t>
  </si>
  <si>
    <t>Pakiet 12 -Akcesoria dla Kl Anest</t>
  </si>
  <si>
    <t xml:space="preserve">Zastawki wydechowe wielorazowe z czujnikiem przepływudo respiratora  Engstrom CS prod DATEX - OHMEDA, ne katalogowy 1505-3848-000 lub tożsamy </t>
  </si>
  <si>
    <t>Pakiet 3 - Torebka pacjenta na rejestrator holterowski  ASPEKT 703 prod Aspel dla Poradni Kardiologicznej</t>
  </si>
  <si>
    <t xml:space="preserve">Torebka pacjenta na rejestrator holterowski Aspel ASPEKT 703 nr katalogowy nr katalogowy T-712 lub tożsamy </t>
  </si>
  <si>
    <t>Pakiet 4 - Torebka na rejestrator holterowski ciśnienia ABPM Tonoport V prod Datex Ohmeda dla Oddziału Kardiologicznego</t>
  </si>
  <si>
    <t xml:space="preserve">Pokrowiec z paskiem na rejestrator holterowski ciśnienia ABPM Tonoport V    o nr seryjnym TONO11462 prod Datex Ohmeda, nr katalogowy 2001589-015 lub tożsamy </t>
  </si>
  <si>
    <t xml:space="preserve">Pakiet 5 -  Akcesoria  do k-m prod.  Datex Ohmeda dla Kliniki Hematologii i dla DBO </t>
  </si>
  <si>
    <t xml:space="preserve">Pakiet 6 - Moduł zasilania do wiertarki TRS, prod. Synthes dla Bloku Op. Chirurgii Urazowo-Ortopedycznej </t>
  </si>
  <si>
    <t>Moduł zasilający  typ 05.001.202 do wiertarki TRS numer katalogowy 05.001.202</t>
  </si>
  <si>
    <t xml:space="preserve">Reduktor ciśnienia do butli CO2 do aparatu  Insuflator laparoskopii typ Highflow45 EVAC prod Richard Wolf, nr katalogowy 74007054 lub tozsamy </t>
  </si>
  <si>
    <t>Pakiet 9 -  Czujniki do pomiaru NMT do aparatu do znieczulenia Aisys S/5 prod DATEX - OHMEDA dla Działu Ansestezjologii</t>
  </si>
  <si>
    <t xml:space="preserve">Czujnik do pomiaru  NMT, dla dorosłych  do aparatu do znieczulenia Aisys S/5 prod DATEX - OHMEDA </t>
  </si>
  <si>
    <t xml:space="preserve">Podstawa stalowa system Propath nr katalogowy CP.0510-0023 lub tożsamy </t>
  </si>
  <si>
    <t xml:space="preserve">Propath-szkiełka moduł wraz z 14 szyfladami na 5.600 szkiełek nr katalogowy CP.0510-0021 lub tożsamy </t>
  </si>
  <si>
    <t xml:space="preserve">Propath-bloczki moduł wraz z 14 szufladami  na 900 bloczków nr katalogowy CP.0510-0022 lub tożsamy </t>
  </si>
  <si>
    <t xml:space="preserve">Elektroda czynna, wielorazowa do monitoringu nerwu twarzowego/ sonda monopolarna wielorazowa (sonda, kabel, pojemnik do sterylizacji) nr katalogowy komplatu  /1352402; 1352407; 1352415;/ lub tozsamy </t>
  </si>
  <si>
    <t xml:space="preserve">Przewód nebulizatora, Engstrom  nr katalogowy 1505-5602-000 lub tożsamy </t>
  </si>
  <si>
    <t xml:space="preserve"> Pułapka wodna D-fend Pro+ , zielona, Op. 10 szt.nr katalogowy M1200227 lub tożsamy </t>
  </si>
  <si>
    <t>Pakiet 13 - Tubusy  do Unitu laryngologicznego Servant S 61prod. Atmos MedizinTechnik GmbH Co. KG dla Przykl. Poradni Otolaryngologicznej</t>
  </si>
  <si>
    <t xml:space="preserve">Zestaw do dezynfekcji i przechowywania endoskopów giętkich - 2 kuwety metalowe z osłonami teflonowymi do Unitu laryngologicznego Servant S 61prod. Atmos MedizinTechnik GmbH Co. KG nr katalogowy 531.1070.N lub tożsamy </t>
  </si>
  <si>
    <t xml:space="preserve">Zestaw do dezynfekcji i przechowywania endoskopów sztywnych - kuweta metalowa i plastikowa do Unitu laryngologicznego Servant S 61prod. Atmos MedizinTechnik GmbH Co. KG nr katalogowy 531.1060.N lub tożsamy </t>
  </si>
  <si>
    <t xml:space="preserve">Adaptery endoskopów cienkich do kuwet metalowychdo Unitu laryngologicznego Servant S 61prod. Atmos MedizinTechnik GmbH Co. KG nr katalogowy 508.0777.5 lub tożsamy </t>
  </si>
  <si>
    <t xml:space="preserve">Pakiet 14 - Disektory - narzędzia chirurgiczne   dla Kliniki Chirurgii Dziecięcej </t>
  </si>
  <si>
    <t xml:space="preserve">Disektor - ze stali nierdzewnej, dł. 140mm 51/2" nr katalogowy BJ 011 R lub tozsamy </t>
  </si>
  <si>
    <t xml:space="preserve">Disektor - ze stali nierdzewnej, dł. 180mm 7"nr katalogowy BJ012R lub tożsamy </t>
  </si>
  <si>
    <t>Pakiet 15 - Moździeż ceramiczny z tłuczkiem  do leków dla Oddziału Chir. Ogólnej i Onkologicznej</t>
  </si>
  <si>
    <t xml:space="preserve">Moździeż ceramiczny biały  do leków z tłuczkiem , średnica min 8cm , wys min 6 cm </t>
  </si>
  <si>
    <t xml:space="preserve"> Płyta obrazowa (General Plate) - CR MD1.0  35 x 43 cm, prod AGFA , nr katalogowy 5R3HW lub tożsamy </t>
  </si>
  <si>
    <t xml:space="preserve"> Płyta obrazowa (General SET) - CR MD1.0 35 x 33 cm prod AGFA , nr katalogowy 564S1 lub tożsamy </t>
  </si>
  <si>
    <t xml:space="preserve"> Płyta obrazowa (General Plate) - CR MD1.0 24 x 30 cm prod AGFA , nr katalogowy 5YELZ lub tożsamy </t>
  </si>
  <si>
    <t xml:space="preserve">Kabel ładujący - zasilacz do pomp infuzyjnych prod Braun, nr katalogowy 8713110D lub tożsamy </t>
  </si>
  <si>
    <t>Młotek neurologiczny   przeznaczony jest do badania dorosłych i dzieci z  dwustronną głowicą .Głowica młotka  jest wyposażona w dużą i małą końcówkę, wykonaną z delikatnego tworzywa TPR.Waga urządzenia max 100 g. Wymiary:max 21  cm. W zestawie z igłą i pędzelkiem</t>
  </si>
  <si>
    <t xml:space="preserve">Kabel pacjenta (główny) do zapisu ekg C1-C6  dł. 1,5 m wraz z 4-żyłową wiązką odprowadzeń tkończynowych, do zapisu REF 11111-000019,PN 3302822-001 lub równoważny </t>
  </si>
  <si>
    <t>Kabel zasilający do defibrylatora Lifepak 15</t>
  </si>
  <si>
    <t xml:space="preserve">Pakiet 22 - Akcesoria   do defibrylatora  LifePak 15 dla KLA i KLK i Oddz KL Ch Wew i Zawod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</si>
</sst>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;[Red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52" applyFont="1">
      <alignment/>
      <protection/>
    </xf>
    <xf numFmtId="0" fontId="50" fillId="0" borderId="0" xfId="52" applyFont="1">
      <alignment/>
      <protection/>
    </xf>
    <xf numFmtId="4" fontId="50" fillId="0" borderId="0" xfId="52" applyNumberFormat="1" applyFont="1">
      <alignment/>
      <protection/>
    </xf>
    <xf numFmtId="4" fontId="50" fillId="0" borderId="0" xfId="52" applyNumberFormat="1" applyFont="1" applyAlignment="1">
      <alignment horizontal="center"/>
      <protection/>
    </xf>
    <xf numFmtId="0" fontId="50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4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4" fontId="3" fillId="0" borderId="0" xfId="52" applyNumberFormat="1" applyFont="1" applyAlignment="1">
      <alignment horizontal="center" vertical="center"/>
      <protection/>
    </xf>
    <xf numFmtId="4" fontId="6" fillId="0" borderId="11" xfId="54" applyNumberFormat="1" applyFont="1" applyBorder="1" applyAlignment="1">
      <alignment horizontal="center" vertical="center" wrapText="1"/>
      <protection/>
    </xf>
    <xf numFmtId="44" fontId="6" fillId="33" borderId="11" xfId="54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>
      <alignment/>
      <protection/>
    </xf>
    <xf numFmtId="4" fontId="3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44" fontId="4" fillId="33" borderId="11" xfId="54" applyNumberFormat="1" applyFont="1" applyFill="1" applyBorder="1" applyAlignment="1">
      <alignment horizontal="center" vertical="center" wrapText="1"/>
      <protection/>
    </xf>
    <xf numFmtId="44" fontId="4" fillId="33" borderId="10" xfId="54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left" vertical="top" wrapText="1"/>
      <protection/>
    </xf>
    <xf numFmtId="44" fontId="4" fillId="34" borderId="11" xfId="52" applyNumberFormat="1" applyFont="1" applyFill="1" applyBorder="1" applyAlignment="1">
      <alignment horizontal="center" vertical="center" wrapText="1"/>
      <protection/>
    </xf>
    <xf numFmtId="49" fontId="4" fillId="34" borderId="10" xfId="52" applyNumberFormat="1" applyFont="1" applyFill="1" applyBorder="1" applyAlignment="1">
      <alignment horizontal="center" vertical="center" wrapText="1"/>
      <protection/>
    </xf>
    <xf numFmtId="44" fontId="4" fillId="34" borderId="10" xfId="52" applyNumberFormat="1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top" wrapText="1"/>
      <protection/>
    </xf>
    <xf numFmtId="44" fontId="4" fillId="0" borderId="11" xfId="54" applyNumberFormat="1" applyFont="1" applyFill="1" applyBorder="1" applyAlignment="1">
      <alignment horizontal="center" vertical="center" wrapText="1"/>
      <protection/>
    </xf>
    <xf numFmtId="44" fontId="4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167" fontId="6" fillId="33" borderId="11" xfId="54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0" fontId="50" fillId="0" borderId="10" xfId="52" applyFont="1" applyFill="1" applyBorder="1" applyAlignment="1">
      <alignment horizontal="center" vertical="center" wrapText="1"/>
      <protection/>
    </xf>
    <xf numFmtId="44" fontId="50" fillId="0" borderId="11" xfId="54" applyNumberFormat="1" applyFont="1" applyFill="1" applyBorder="1" applyAlignment="1">
      <alignment horizontal="center" wrapText="1"/>
      <protection/>
    </xf>
    <xf numFmtId="44" fontId="50" fillId="0" borderId="10" xfId="54" applyNumberFormat="1" applyFont="1" applyFill="1" applyBorder="1" applyAlignment="1">
      <alignment horizontal="center" wrapText="1"/>
      <protection/>
    </xf>
    <xf numFmtId="44" fontId="50" fillId="0" borderId="10" xfId="0" applyNumberFormat="1" applyFont="1" applyBorder="1" applyAlignment="1">
      <alignment/>
    </xf>
    <xf numFmtId="49" fontId="52" fillId="33" borderId="11" xfId="54" applyNumberFormat="1" applyFont="1" applyFill="1" applyBorder="1" applyAlignment="1">
      <alignment horizontal="center" wrapText="1"/>
      <protection/>
    </xf>
    <xf numFmtId="44" fontId="6" fillId="33" borderId="11" xfId="54" applyNumberFormat="1" applyFont="1" applyFill="1" applyBorder="1" applyAlignment="1">
      <alignment horizontal="center" wrapText="1"/>
      <protection/>
    </xf>
    <xf numFmtId="44" fontId="50" fillId="0" borderId="10" xfId="0" applyNumberFormat="1" applyFont="1" applyBorder="1" applyAlignment="1">
      <alignment/>
    </xf>
    <xf numFmtId="167" fontId="52" fillId="33" borderId="11" xfId="54" applyNumberFormat="1" applyFont="1" applyFill="1" applyBorder="1" applyAlignment="1">
      <alignment horizontal="center" vertical="center" wrapText="1"/>
      <protection/>
    </xf>
    <xf numFmtId="0" fontId="53" fillId="0" borderId="0" xfId="52" applyFont="1">
      <alignment/>
      <protection/>
    </xf>
    <xf numFmtId="0" fontId="4" fillId="34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7" fillId="0" borderId="0" xfId="52" applyFont="1">
      <alignment/>
      <protection/>
    </xf>
    <xf numFmtId="4" fontId="7" fillId="0" borderId="0" xfId="52" applyNumberFormat="1" applyFont="1">
      <alignment/>
      <protection/>
    </xf>
    <xf numFmtId="4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54" fillId="0" borderId="0" xfId="0" applyFont="1" applyAlignment="1">
      <alignment/>
    </xf>
    <xf numFmtId="0" fontId="50" fillId="34" borderId="10" xfId="52" applyFont="1" applyFill="1" applyBorder="1" applyAlignment="1">
      <alignment horizontal="center" vertical="center" wrapText="1"/>
      <protection/>
    </xf>
    <xf numFmtId="44" fontId="50" fillId="34" borderId="11" xfId="52" applyNumberFormat="1" applyFont="1" applyFill="1" applyBorder="1" applyAlignment="1">
      <alignment horizontal="center" vertical="center" wrapText="1"/>
      <protection/>
    </xf>
    <xf numFmtId="44" fontId="50" fillId="34" borderId="10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6" fillId="36" borderId="10" xfId="52" applyFont="1" applyFill="1" applyBorder="1" applyAlignment="1">
      <alignment horizontal="center" vertical="center" wrapText="1"/>
      <protection/>
    </xf>
    <xf numFmtId="4" fontId="6" fillId="36" borderId="10" xfId="52" applyNumberFormat="1" applyFont="1" applyFill="1" applyBorder="1" applyAlignment="1">
      <alignment horizontal="center" vertical="center" wrapText="1"/>
      <protection/>
    </xf>
    <xf numFmtId="0" fontId="6" fillId="37" borderId="10" xfId="52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45" fillId="0" borderId="0" xfId="0" applyFont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10" xfId="52" applyFont="1" applyFill="1" applyBorder="1" applyAlignment="1">
      <alignment horizontal="left" vertical="center" wrapText="1"/>
      <protection/>
    </xf>
    <xf numFmtId="0" fontId="3" fillId="35" borderId="0" xfId="52" applyFont="1" applyFill="1">
      <alignment/>
      <protection/>
    </xf>
    <xf numFmtId="4" fontId="3" fillId="35" borderId="0" xfId="52" applyNumberFormat="1" applyFont="1" applyFill="1">
      <alignment/>
      <protection/>
    </xf>
    <xf numFmtId="4" fontId="3" fillId="35" borderId="0" xfId="52" applyNumberFormat="1" applyFont="1" applyFill="1" applyAlignment="1">
      <alignment horizontal="center"/>
      <protection/>
    </xf>
    <xf numFmtId="0" fontId="3" fillId="35" borderId="0" xfId="52" applyFont="1" applyFill="1" applyAlignment="1">
      <alignment horizontal="center" vertical="center"/>
      <protection/>
    </xf>
    <xf numFmtId="0" fontId="3" fillId="35" borderId="0" xfId="52" applyFont="1" applyFill="1" applyAlignment="1">
      <alignment horizontal="center"/>
      <protection/>
    </xf>
    <xf numFmtId="0" fontId="8" fillId="35" borderId="10" xfId="52" applyFont="1" applyFill="1" applyBorder="1" applyAlignment="1">
      <alignment horizontal="left" vertical="center" wrapText="1"/>
      <protection/>
    </xf>
    <xf numFmtId="8" fontId="4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51" fillId="0" borderId="0" xfId="52" applyFont="1">
      <alignment/>
      <protection/>
    </xf>
    <xf numFmtId="4" fontId="51" fillId="0" borderId="0" xfId="52" applyNumberFormat="1" applyFont="1">
      <alignment/>
      <protection/>
    </xf>
    <xf numFmtId="4" fontId="51" fillId="0" borderId="0" xfId="52" applyNumberFormat="1" applyFont="1" applyAlignment="1">
      <alignment horizontal="center"/>
      <protection/>
    </xf>
    <xf numFmtId="0" fontId="51" fillId="0" borderId="0" xfId="52" applyFont="1" applyAlignment="1">
      <alignment horizontal="center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4" fontId="10" fillId="36" borderId="10" xfId="52" applyNumberFormat="1" applyFont="1" applyFill="1" applyBorder="1" applyAlignment="1">
      <alignment horizontal="center" vertical="center" wrapText="1"/>
      <protection/>
    </xf>
    <xf numFmtId="0" fontId="10" fillId="37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4" fontId="8" fillId="0" borderId="11" xfId="54" applyNumberFormat="1" applyFont="1" applyFill="1" applyBorder="1" applyAlignment="1">
      <alignment horizontal="center" vertical="center" wrapText="1"/>
      <protection/>
    </xf>
    <xf numFmtId="44" fontId="8" fillId="0" borderId="10" xfId="54" applyNumberFormat="1" applyFont="1" applyFill="1" applyBorder="1" applyAlignment="1">
      <alignment horizontal="center" vertical="center" wrapText="1"/>
      <protection/>
    </xf>
    <xf numFmtId="44" fontId="51" fillId="0" borderId="10" xfId="0" applyNumberFormat="1" applyFont="1" applyBorder="1" applyAlignment="1">
      <alignment horizontal="center" vertical="center"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44" fontId="8" fillId="33" borderId="11" xfId="54" applyNumberFormat="1" applyFont="1" applyFill="1" applyBorder="1" applyAlignment="1">
      <alignment horizontal="center" vertical="center" wrapText="1"/>
      <protection/>
    </xf>
    <xf numFmtId="4" fontId="7" fillId="0" borderId="0" xfId="52" applyNumberFormat="1" applyFont="1" applyAlignment="1">
      <alignment horizontal="center" vertical="center"/>
      <protection/>
    </xf>
    <xf numFmtId="4" fontId="10" fillId="0" borderId="10" xfId="54" applyNumberFormat="1" applyFont="1" applyBorder="1" applyAlignment="1">
      <alignment horizontal="center" vertical="center" wrapText="1"/>
      <protection/>
    </xf>
    <xf numFmtId="44" fontId="56" fillId="0" borderId="10" xfId="0" applyNumberFormat="1" applyFont="1" applyBorder="1" applyAlignment="1">
      <alignment/>
    </xf>
    <xf numFmtId="167" fontId="10" fillId="33" borderId="11" xfId="54" applyNumberFormat="1" applyFont="1" applyFill="1" applyBorder="1" applyAlignment="1">
      <alignment horizontal="center" vertical="center" wrapText="1"/>
      <protection/>
    </xf>
    <xf numFmtId="44" fontId="10" fillId="33" borderId="11" xfId="54" applyNumberFormat="1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6" fillId="35" borderId="10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35" borderId="0" xfId="52" applyFont="1" applyFill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_M. BIUROWE na 2013 PLAN FIN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="110" zoomScaleNormal="110" zoomScalePageLayoutView="0" workbookViewId="0" topLeftCell="A1">
      <selection activeCell="G7" sqref="G7"/>
    </sheetView>
  </sheetViews>
  <sheetFormatPr defaultColWidth="9.140625" defaultRowHeight="15"/>
  <cols>
    <col min="2" max="2" width="46.8515625" style="0" customWidth="1"/>
    <col min="3" max="3" width="7.00390625" style="0" customWidth="1"/>
    <col min="5" max="5" width="13.8515625" style="0" customWidth="1"/>
    <col min="6" max="6" width="12.7109375" style="0" customWidth="1"/>
    <col min="7" max="7" width="13.140625" style="0" customWidth="1"/>
    <col min="8" max="8" width="11.57421875" style="0" customWidth="1"/>
    <col min="9" max="9" width="12.8515625" style="0" customWidth="1"/>
    <col min="10" max="10" width="10.140625" style="0" bestFit="1" customWidth="1"/>
    <col min="11" max="11" width="15.00390625" style="0" customWidth="1"/>
  </cols>
  <sheetData>
    <row r="1" spans="1:20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3"/>
      <c r="N1" s="63"/>
      <c r="O1" s="63"/>
      <c r="P1" s="63"/>
      <c r="Q1" s="63"/>
      <c r="R1" s="63"/>
      <c r="S1" s="63"/>
      <c r="T1" s="63"/>
    </row>
    <row r="2" spans="1:20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63"/>
      <c r="N2" s="63"/>
      <c r="O2" s="63"/>
      <c r="P2" s="63"/>
      <c r="Q2" s="63"/>
      <c r="R2" s="63"/>
      <c r="S2" s="63"/>
      <c r="T2" s="63"/>
    </row>
    <row r="3" spans="1:20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3"/>
      <c r="N3" s="63"/>
      <c r="O3" s="63"/>
      <c r="P3" s="63"/>
      <c r="Q3" s="63"/>
      <c r="R3" s="63"/>
      <c r="S3" s="63"/>
      <c r="T3" s="63"/>
    </row>
    <row r="4" spans="1:20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63"/>
      <c r="N4" s="63"/>
      <c r="O4" s="63"/>
      <c r="P4" s="63"/>
      <c r="Q4" s="63"/>
      <c r="R4" s="63"/>
      <c r="S4" s="63"/>
      <c r="T4" s="63"/>
    </row>
    <row r="5" spans="1:20" ht="15">
      <c r="A5" s="108" t="s">
        <v>32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63"/>
      <c r="N5" s="63"/>
      <c r="O5" s="63"/>
      <c r="P5" s="63"/>
      <c r="Q5" s="63"/>
      <c r="R5" s="63"/>
      <c r="S5" s="63"/>
      <c r="T5" s="63"/>
    </row>
    <row r="6" spans="1:20" ht="38.25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63"/>
      <c r="N6" s="63"/>
      <c r="O6" s="63"/>
      <c r="P6" s="63"/>
      <c r="Q6" s="63"/>
      <c r="R6" s="63"/>
      <c r="S6" s="63"/>
      <c r="T6" s="63"/>
    </row>
    <row r="7" spans="1:20" s="1" customFormat="1" ht="23.25" customHeight="1">
      <c r="A7" s="69">
        <v>1</v>
      </c>
      <c r="B7" s="13" t="s">
        <v>65</v>
      </c>
      <c r="C7" s="12" t="s">
        <v>14</v>
      </c>
      <c r="D7" s="12">
        <v>2</v>
      </c>
      <c r="E7" s="14"/>
      <c r="F7" s="14"/>
      <c r="G7" s="14">
        <f>D7*E7</f>
        <v>0</v>
      </c>
      <c r="H7" s="15">
        <v>23</v>
      </c>
      <c r="I7" s="16">
        <f>$G$7*1.23</f>
        <v>0</v>
      </c>
      <c r="J7" s="12"/>
      <c r="K7" s="12"/>
      <c r="L7" s="5"/>
      <c r="M7" s="63"/>
      <c r="N7" s="63"/>
      <c r="O7" s="63"/>
      <c r="P7" s="63"/>
      <c r="Q7" s="63"/>
      <c r="R7" s="63"/>
      <c r="S7" s="63"/>
      <c r="T7" s="63"/>
    </row>
    <row r="8" spans="1:20" ht="15">
      <c r="A8" s="17"/>
      <c r="B8" s="17"/>
      <c r="C8" s="17"/>
      <c r="D8" s="17"/>
      <c r="E8" s="18"/>
      <c r="F8" s="19" t="s">
        <v>13</v>
      </c>
      <c r="G8" s="20">
        <f>SUM(G7:G7)</f>
        <v>0</v>
      </c>
      <c r="H8" s="20">
        <f>I8-G8</f>
        <v>0</v>
      </c>
      <c r="I8" s="20">
        <f>SUM(I7:$I$7)</f>
        <v>0</v>
      </c>
      <c r="J8" s="3"/>
      <c r="K8" s="3"/>
      <c r="L8" s="5"/>
      <c r="M8" s="63"/>
      <c r="N8" s="63"/>
      <c r="O8" s="63"/>
      <c r="P8" s="63"/>
      <c r="Q8" s="63"/>
      <c r="R8" s="63"/>
      <c r="S8" s="63"/>
      <c r="T8" s="63"/>
    </row>
    <row r="9" spans="1:20" ht="15">
      <c r="A9" s="17"/>
      <c r="B9" s="17"/>
      <c r="C9" s="17"/>
      <c r="D9" s="17"/>
      <c r="E9" s="21"/>
      <c r="F9" s="21"/>
      <c r="G9" s="22"/>
      <c r="H9" s="17"/>
      <c r="I9" s="22"/>
      <c r="J9" s="17"/>
      <c r="K9" s="17"/>
      <c r="L9" s="5"/>
      <c r="M9" s="63"/>
      <c r="N9" s="63"/>
      <c r="O9" s="63"/>
      <c r="P9" s="63"/>
      <c r="Q9" s="63"/>
      <c r="R9" s="63"/>
      <c r="S9" s="63"/>
      <c r="T9" s="63"/>
    </row>
    <row r="10" spans="1:20" ht="15">
      <c r="A10" s="17"/>
      <c r="B10" s="17"/>
      <c r="C10" s="17"/>
      <c r="D10" s="17"/>
      <c r="E10" s="21"/>
      <c r="F10" s="21"/>
      <c r="G10" s="22"/>
      <c r="H10" s="17"/>
      <c r="I10" s="22"/>
      <c r="J10" s="17"/>
      <c r="K10" s="17"/>
      <c r="L10" s="5"/>
      <c r="M10" s="63"/>
      <c r="N10" s="63"/>
      <c r="O10" s="63"/>
      <c r="P10" s="63"/>
      <c r="Q10" s="63"/>
      <c r="R10" s="63"/>
      <c r="S10" s="63"/>
      <c r="T10" s="63"/>
    </row>
    <row r="11" spans="1:20" ht="15">
      <c r="A11" s="17"/>
      <c r="B11" s="17"/>
      <c r="C11" s="17"/>
      <c r="D11" s="17"/>
      <c r="E11" s="21"/>
      <c r="F11" s="21"/>
      <c r="G11" s="22"/>
      <c r="H11" s="17"/>
      <c r="I11" s="22"/>
      <c r="J11" s="17"/>
      <c r="K11" s="17"/>
      <c r="L11" s="5"/>
      <c r="M11" s="63"/>
      <c r="N11" s="63"/>
      <c r="O11" s="63"/>
      <c r="P11" s="63"/>
      <c r="Q11" s="63"/>
      <c r="R11" s="63"/>
      <c r="S11" s="63"/>
      <c r="T11" s="63"/>
    </row>
    <row r="12" spans="1:20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63"/>
      <c r="N12" s="63"/>
      <c r="O12" s="63"/>
      <c r="P12" s="63"/>
      <c r="Q12" s="63"/>
      <c r="R12" s="63"/>
      <c r="S12" s="63"/>
      <c r="T12" s="63"/>
    </row>
    <row r="13" spans="1:20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63"/>
      <c r="N13" s="63"/>
      <c r="O13" s="63"/>
      <c r="P13" s="63"/>
      <c r="Q13" s="63"/>
      <c r="R13" s="63"/>
      <c r="S13" s="63"/>
      <c r="T13" s="63"/>
    </row>
    <row r="14" spans="1:20" ht="15">
      <c r="A14" s="17"/>
      <c r="B14" s="17" t="s">
        <v>16</v>
      </c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63"/>
      <c r="N14" s="63"/>
      <c r="O14" s="63"/>
      <c r="P14" s="63"/>
      <c r="Q14" s="63"/>
      <c r="R14" s="63"/>
      <c r="S14" s="63"/>
      <c r="T14" s="63"/>
    </row>
    <row r="15" spans="1:20" ht="15">
      <c r="A15" s="17"/>
      <c r="B15" s="3"/>
      <c r="C15" s="3"/>
      <c r="D15" s="3"/>
      <c r="E15" s="3"/>
      <c r="F15" s="3"/>
      <c r="G15" s="3"/>
      <c r="H15" s="3" t="s">
        <v>17</v>
      </c>
      <c r="I15" s="3"/>
      <c r="J15" s="3"/>
      <c r="K15" s="3"/>
      <c r="L15" s="5"/>
      <c r="M15" s="63"/>
      <c r="N15" s="63"/>
      <c r="O15" s="63"/>
      <c r="P15" s="63"/>
      <c r="Q15" s="63"/>
      <c r="R15" s="63"/>
      <c r="S15" s="63"/>
      <c r="T15" s="63"/>
    </row>
    <row r="16" spans="1:20" ht="15">
      <c r="A16" s="17"/>
      <c r="B16" s="17"/>
      <c r="C16" s="17"/>
      <c r="D16" s="17"/>
      <c r="E16" s="21"/>
      <c r="F16" s="21"/>
      <c r="G16" s="22"/>
      <c r="H16" s="3" t="s">
        <v>18</v>
      </c>
      <c r="I16" s="23"/>
      <c r="J16" s="17"/>
      <c r="K16" s="17"/>
      <c r="L16" s="5"/>
      <c r="M16" s="63"/>
      <c r="N16" s="63"/>
      <c r="O16" s="63"/>
      <c r="P16" s="63"/>
      <c r="Q16" s="63"/>
      <c r="R16" s="63"/>
      <c r="S16" s="63"/>
      <c r="T16" s="63"/>
    </row>
    <row r="17" spans="1:20" ht="15">
      <c r="A17" s="17"/>
      <c r="B17" s="17"/>
      <c r="C17" s="17"/>
      <c r="D17" s="17"/>
      <c r="E17" s="21"/>
      <c r="F17" s="21"/>
      <c r="G17" s="22"/>
      <c r="H17" s="3" t="s">
        <v>19</v>
      </c>
      <c r="I17" s="23"/>
      <c r="J17" s="17"/>
      <c r="K17" s="17"/>
      <c r="L17" s="5"/>
      <c r="M17" s="63"/>
      <c r="N17" s="63"/>
      <c r="O17" s="63"/>
      <c r="P17" s="63"/>
      <c r="Q17" s="63"/>
      <c r="R17" s="63"/>
      <c r="S17" s="63"/>
      <c r="T17" s="63"/>
    </row>
    <row r="18" spans="1:20" ht="15">
      <c r="A18" s="17"/>
      <c r="B18" s="17"/>
      <c r="C18" s="17"/>
      <c r="D18" s="17"/>
      <c r="E18" s="21"/>
      <c r="F18" s="21"/>
      <c r="G18" s="22"/>
      <c r="H18" s="17"/>
      <c r="I18" s="23"/>
      <c r="J18" s="17"/>
      <c r="K18" s="17"/>
      <c r="L18" s="5"/>
      <c r="M18" s="63"/>
      <c r="N18" s="63"/>
      <c r="O18" s="63"/>
      <c r="P18" s="63"/>
      <c r="Q18" s="63"/>
      <c r="R18" s="63"/>
      <c r="S18" s="63"/>
      <c r="T18" s="63"/>
    </row>
    <row r="19" spans="1:20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3"/>
      <c r="N19" s="63"/>
      <c r="O19" s="63"/>
      <c r="P19" s="63"/>
      <c r="Q19" s="63"/>
      <c r="R19" s="63"/>
      <c r="S19" s="63"/>
      <c r="T19" s="63"/>
    </row>
    <row r="20" spans="1:2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3"/>
      <c r="M20" s="63"/>
      <c r="N20" s="63"/>
      <c r="O20" s="63"/>
      <c r="P20" s="63"/>
      <c r="Q20" s="63"/>
      <c r="R20" s="63"/>
      <c r="S20" s="63"/>
      <c r="T20" s="63"/>
    </row>
    <row r="21" spans="1:2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63"/>
      <c r="M22" s="63"/>
      <c r="N22" s="63"/>
      <c r="O22" s="63"/>
      <c r="P22" s="63"/>
      <c r="Q22" s="63"/>
      <c r="R22" s="63"/>
      <c r="S22" s="63"/>
      <c r="T22" s="63"/>
    </row>
    <row r="23" spans="1:20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ht="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</sheetData>
  <sheetProtection/>
  <mergeCells count="1"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9.140625" style="1" customWidth="1"/>
    <col min="2" max="2" width="48.7109375" style="1" customWidth="1"/>
    <col min="3" max="4" width="9.140625" style="1" customWidth="1"/>
    <col min="5" max="6" width="9.57421875" style="1" bestFit="1" customWidth="1"/>
    <col min="7" max="7" width="11.140625" style="1" bestFit="1" customWidth="1"/>
    <col min="8" max="8" width="9.57421875" style="1" bestFit="1" customWidth="1"/>
    <col min="9" max="9" width="11.140625" style="1" bestFit="1" customWidth="1"/>
    <col min="10" max="10" width="11.7109375" style="1" customWidth="1"/>
    <col min="11" max="11" width="15.7109375" style="1" customWidth="1"/>
    <col min="12" max="16384" width="9.140625" style="1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"/>
    </row>
    <row r="5" spans="1:14" ht="15">
      <c r="A5" s="108" t="s">
        <v>39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5"/>
      <c r="N5" s="5"/>
    </row>
    <row r="6" spans="1:14" ht="37.5" customHeight="1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5"/>
      <c r="N6" s="5"/>
    </row>
    <row r="7" spans="1:14" ht="32.25" customHeight="1">
      <c r="A7" s="69">
        <v>1</v>
      </c>
      <c r="B7" s="56" t="s">
        <v>76</v>
      </c>
      <c r="C7" s="12" t="s">
        <v>24</v>
      </c>
      <c r="D7" s="25">
        <v>1</v>
      </c>
      <c r="E7" s="27"/>
      <c r="F7" s="26">
        <f>E7*1.23</f>
        <v>0</v>
      </c>
      <c r="G7" s="26">
        <f>D7*E7</f>
        <v>0</v>
      </c>
      <c r="H7" s="28">
        <v>23</v>
      </c>
      <c r="I7" s="14">
        <f>F7*D7</f>
        <v>0</v>
      </c>
      <c r="J7" s="13"/>
      <c r="K7" s="13"/>
      <c r="L7" s="5"/>
      <c r="M7" s="5"/>
      <c r="N7" s="5"/>
    </row>
    <row r="8" spans="1:14" ht="49.5" customHeight="1">
      <c r="A8" s="69">
        <v>2</v>
      </c>
      <c r="B8" s="56" t="s">
        <v>77</v>
      </c>
      <c r="C8" s="12" t="s">
        <v>24</v>
      </c>
      <c r="D8" s="25">
        <v>2</v>
      </c>
      <c r="E8" s="27"/>
      <c r="F8" s="26">
        <f>E8*1.23</f>
        <v>0</v>
      </c>
      <c r="G8" s="26">
        <f>D8*E8</f>
        <v>0</v>
      </c>
      <c r="H8" s="28">
        <v>23</v>
      </c>
      <c r="I8" s="14">
        <f>F8*D8</f>
        <v>0</v>
      </c>
      <c r="J8" s="13"/>
      <c r="K8" s="13"/>
      <c r="L8" s="5"/>
      <c r="M8" s="5"/>
      <c r="N8" s="5"/>
    </row>
    <row r="9" spans="1:14" ht="46.5" customHeight="1">
      <c r="A9" s="69">
        <v>3</v>
      </c>
      <c r="B9" s="56" t="s">
        <v>78</v>
      </c>
      <c r="C9" s="24" t="s">
        <v>24</v>
      </c>
      <c r="D9" s="25">
        <v>4</v>
      </c>
      <c r="E9" s="27"/>
      <c r="F9" s="26">
        <f>E9*1.23</f>
        <v>0</v>
      </c>
      <c r="G9" s="26">
        <f>D9*E9</f>
        <v>0</v>
      </c>
      <c r="H9" s="28">
        <v>23</v>
      </c>
      <c r="I9" s="14">
        <f>F9*D9</f>
        <v>0</v>
      </c>
      <c r="J9" s="13"/>
      <c r="K9" s="13"/>
      <c r="L9" s="5"/>
      <c r="M9" s="5"/>
      <c r="N9" s="5"/>
    </row>
    <row r="10" spans="1:14" ht="15">
      <c r="A10" s="57"/>
      <c r="B10" s="57"/>
      <c r="C10" s="57"/>
      <c r="D10" s="57"/>
      <c r="E10" s="57"/>
      <c r="F10" s="19" t="s">
        <v>13</v>
      </c>
      <c r="G10" s="26">
        <f>SUM(G7:G9)</f>
        <v>0</v>
      </c>
      <c r="H10" s="14">
        <f>I10-G10</f>
        <v>0</v>
      </c>
      <c r="I10" s="14">
        <f>SUM(I7:I9)</f>
        <v>0</v>
      </c>
      <c r="J10" s="29"/>
      <c r="K10" s="29"/>
      <c r="L10" s="5"/>
      <c r="M10" s="5"/>
      <c r="N10" s="5"/>
    </row>
    <row r="11" spans="1:14" ht="15">
      <c r="A11" s="58"/>
      <c r="B11" s="58"/>
      <c r="C11" s="58"/>
      <c r="D11" s="58"/>
      <c r="E11" s="58"/>
      <c r="F11" s="21"/>
      <c r="G11" s="22"/>
      <c r="H11" s="17"/>
      <c r="I11" s="23"/>
      <c r="J11" s="17"/>
      <c r="K11" s="17"/>
      <c r="L11" s="5"/>
      <c r="M11" s="5"/>
      <c r="N11" s="5"/>
    </row>
    <row r="12" spans="1:14" ht="15">
      <c r="A12" s="58"/>
      <c r="B12" s="58"/>
      <c r="C12" s="58"/>
      <c r="D12" s="58"/>
      <c r="E12" s="58"/>
      <c r="F12" s="21"/>
      <c r="G12" s="22"/>
      <c r="H12" s="17"/>
      <c r="I12" s="23"/>
      <c r="J12" s="17"/>
      <c r="K12" s="17"/>
      <c r="L12" s="5"/>
      <c r="M12" s="5"/>
      <c r="N12" s="5"/>
    </row>
    <row r="13" spans="1:14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5"/>
    </row>
    <row r="14" spans="1:14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 t="s">
        <v>17</v>
      </c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 t="s">
        <v>18</v>
      </c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 t="s">
        <v>19</v>
      </c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/>
    </row>
    <row r="24" spans="1:14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5"/>
    </row>
    <row r="25" spans="1:14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</sheetData>
  <sheetProtection/>
  <mergeCells count="1">
    <mergeCell ref="A5:K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28125" style="1" bestFit="1" customWidth="1"/>
    <col min="2" max="2" width="43.8515625" style="1" customWidth="1"/>
    <col min="3" max="3" width="9.140625" style="1" customWidth="1"/>
    <col min="4" max="4" width="9.28125" style="1" bestFit="1" customWidth="1"/>
    <col min="5" max="6" width="14.421875" style="1" bestFit="1" customWidth="1"/>
    <col min="7" max="7" width="15.421875" style="1" bestFit="1" customWidth="1"/>
    <col min="8" max="8" width="9.28125" style="1" bestFit="1" customWidth="1"/>
    <col min="9" max="9" width="15.421875" style="1" bestFit="1" customWidth="1"/>
    <col min="10" max="10" width="11.8515625" style="1" customWidth="1"/>
    <col min="11" max="11" width="11.00390625" style="1" customWidth="1"/>
    <col min="12" max="16384" width="9.140625" style="1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</row>
    <row r="5" spans="1:12" ht="15">
      <c r="A5" s="108" t="s">
        <v>33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</row>
    <row r="6" spans="1:12" ht="41.25" customHeight="1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</row>
    <row r="7" spans="1:12" ht="51">
      <c r="A7" s="69">
        <v>1</v>
      </c>
      <c r="B7" s="4" t="s">
        <v>79</v>
      </c>
      <c r="C7" s="24" t="s">
        <v>35</v>
      </c>
      <c r="D7" s="25">
        <v>2</v>
      </c>
      <c r="E7" s="26"/>
      <c r="F7" s="26">
        <f>E7*1.08</f>
        <v>0</v>
      </c>
      <c r="G7" s="26">
        <f>D7*E7</f>
        <v>0</v>
      </c>
      <c r="H7" s="12">
        <v>8</v>
      </c>
      <c r="I7" s="16">
        <f>G7*1.08</f>
        <v>0</v>
      </c>
      <c r="J7" s="13"/>
      <c r="K7" s="12"/>
      <c r="L7" s="5"/>
    </row>
    <row r="8" spans="1:12" ht="15">
      <c r="A8" s="17"/>
      <c r="B8" s="17"/>
      <c r="C8" s="17"/>
      <c r="D8" s="17"/>
      <c r="E8" s="18"/>
      <c r="F8" s="19" t="s">
        <v>13</v>
      </c>
      <c r="G8" s="20">
        <f>SUM(G7)</f>
        <v>0</v>
      </c>
      <c r="H8" s="39">
        <f>I8-G8</f>
        <v>0</v>
      </c>
      <c r="I8" s="20">
        <f>SUM(I7)</f>
        <v>0</v>
      </c>
      <c r="J8" s="3"/>
      <c r="K8" s="3" t="s">
        <v>15</v>
      </c>
      <c r="L8" s="5"/>
    </row>
    <row r="9" spans="1:12" ht="15">
      <c r="A9" s="17"/>
      <c r="B9" s="17"/>
      <c r="C9" s="17"/>
      <c r="D9" s="17"/>
      <c r="E9" s="21"/>
      <c r="F9" s="21"/>
      <c r="G9" s="22"/>
      <c r="H9" s="17"/>
      <c r="I9" s="23"/>
      <c r="J9" s="17"/>
      <c r="K9" s="17"/>
      <c r="L9" s="5"/>
    </row>
    <row r="10" spans="1:12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</row>
    <row r="11" spans="1:12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</row>
    <row r="12" spans="1:12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</row>
    <row r="13" spans="1:12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</row>
    <row r="14" spans="1:12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</row>
    <row r="15" spans="1:12" ht="15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</row>
    <row r="16" spans="1:12" ht="15">
      <c r="A16" s="17"/>
      <c r="B16" s="17" t="s">
        <v>16</v>
      </c>
      <c r="C16" s="17"/>
      <c r="D16" s="17"/>
      <c r="E16" s="21"/>
      <c r="F16" s="21"/>
      <c r="G16" s="22"/>
      <c r="H16" s="3"/>
      <c r="I16" s="23"/>
      <c r="J16" s="17"/>
      <c r="K16" s="17"/>
      <c r="L16" s="5"/>
    </row>
    <row r="17" spans="1:12" ht="15">
      <c r="A17" s="17"/>
      <c r="B17" s="17"/>
      <c r="C17" s="17"/>
      <c r="D17" s="17"/>
      <c r="E17" s="21"/>
      <c r="F17" s="21"/>
      <c r="G17" s="22"/>
      <c r="H17" s="3" t="s">
        <v>17</v>
      </c>
      <c r="I17" s="23"/>
      <c r="J17" s="17"/>
      <c r="K17" s="17"/>
      <c r="L17" s="5"/>
    </row>
    <row r="18" spans="1:12" ht="15">
      <c r="A18" s="17"/>
      <c r="B18" s="17"/>
      <c r="C18" s="17"/>
      <c r="D18" s="17"/>
      <c r="E18" s="21"/>
      <c r="F18" s="21"/>
      <c r="G18" s="22"/>
      <c r="H18" s="17" t="s">
        <v>18</v>
      </c>
      <c r="I18" s="23"/>
      <c r="J18" s="17"/>
      <c r="K18" s="17"/>
      <c r="L18" s="5"/>
    </row>
    <row r="19" spans="1:12" ht="15">
      <c r="A19" s="5"/>
      <c r="B19" s="5"/>
      <c r="C19" s="5"/>
      <c r="D19" s="5"/>
      <c r="E19" s="5"/>
      <c r="F19" s="5"/>
      <c r="G19" s="5"/>
      <c r="H19" s="5" t="s">
        <v>19</v>
      </c>
      <c r="I19" s="5"/>
      <c r="J19" s="5"/>
      <c r="K19" s="5"/>
      <c r="L19" s="5"/>
    </row>
  </sheetData>
  <sheetProtection/>
  <mergeCells count="1">
    <mergeCell ref="A5:K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41.28125" style="1" customWidth="1"/>
    <col min="3" max="4" width="9.140625" style="1" customWidth="1"/>
    <col min="5" max="6" width="10.28125" style="1" bestFit="1" customWidth="1"/>
    <col min="7" max="7" width="13.8515625" style="1" customWidth="1"/>
    <col min="8" max="8" width="12.00390625" style="1" customWidth="1"/>
    <col min="9" max="9" width="13.00390625" style="1" customWidth="1"/>
    <col min="10" max="10" width="13.57421875" style="1" customWidth="1"/>
    <col min="11" max="11" width="11.00390625" style="1" customWidth="1"/>
    <col min="12" max="16384" width="9.140625" style="1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6"/>
    </row>
    <row r="5" spans="1:14" ht="15">
      <c r="A5" s="108" t="s">
        <v>64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5"/>
      <c r="N5" s="6"/>
    </row>
    <row r="6" spans="1:14" ht="25.5" customHeight="1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5"/>
      <c r="N6" s="6"/>
    </row>
    <row r="7" spans="1:14" ht="25.5">
      <c r="A7" s="69">
        <v>1</v>
      </c>
      <c r="B7" s="4" t="s">
        <v>81</v>
      </c>
      <c r="C7" s="24" t="s">
        <v>63</v>
      </c>
      <c r="D7" s="25">
        <v>10</v>
      </c>
      <c r="E7" s="26"/>
      <c r="F7" s="26">
        <f>E7*1.08</f>
        <v>0</v>
      </c>
      <c r="G7" s="26">
        <f>D7*E7</f>
        <v>0</v>
      </c>
      <c r="H7" s="12">
        <v>8</v>
      </c>
      <c r="I7" s="16">
        <f>G7*1.08</f>
        <v>0</v>
      </c>
      <c r="J7" s="13"/>
      <c r="K7" s="13"/>
      <c r="L7" s="5"/>
      <c r="M7" s="5"/>
      <c r="N7" s="6"/>
    </row>
    <row r="8" spans="1:14" ht="25.5">
      <c r="A8" s="69">
        <v>2</v>
      </c>
      <c r="B8" s="4" t="s">
        <v>80</v>
      </c>
      <c r="C8" s="24" t="s">
        <v>14</v>
      </c>
      <c r="D8" s="25">
        <v>10</v>
      </c>
      <c r="E8" s="26"/>
      <c r="F8" s="26">
        <f>E8*1.23</f>
        <v>0</v>
      </c>
      <c r="G8" s="26">
        <f>D8*E8</f>
        <v>0</v>
      </c>
      <c r="H8" s="12">
        <v>23</v>
      </c>
      <c r="I8" s="16">
        <f>G8*1.23</f>
        <v>0</v>
      </c>
      <c r="J8" s="13"/>
      <c r="K8" s="13"/>
      <c r="L8" s="5"/>
      <c r="M8" s="5"/>
      <c r="N8" s="6"/>
    </row>
    <row r="9" spans="1:14" ht="15">
      <c r="A9" s="17"/>
      <c r="B9" s="17" t="s">
        <v>15</v>
      </c>
      <c r="C9" s="17"/>
      <c r="D9" s="17"/>
      <c r="E9" s="21"/>
      <c r="F9" s="19" t="s">
        <v>13</v>
      </c>
      <c r="G9" s="20">
        <f>SUM(G7:G8)</f>
        <v>0</v>
      </c>
      <c r="H9" s="20">
        <f>I9-G9</f>
        <v>0</v>
      </c>
      <c r="I9" s="20">
        <f>SUM(I7:I8)</f>
        <v>0</v>
      </c>
      <c r="J9" s="3"/>
      <c r="K9" s="17"/>
      <c r="L9" s="5"/>
      <c r="M9" s="5"/>
      <c r="N9" s="6"/>
    </row>
    <row r="10" spans="1:14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6"/>
    </row>
    <row r="11" spans="1:14" ht="15">
      <c r="A11" s="17"/>
      <c r="B11" s="17" t="s">
        <v>15</v>
      </c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6"/>
    </row>
    <row r="12" spans="1:14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6"/>
    </row>
    <row r="13" spans="1:14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6"/>
    </row>
    <row r="14" spans="1:14" ht="15">
      <c r="A14" s="17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5"/>
      <c r="M14" s="5"/>
      <c r="N14" s="6"/>
    </row>
    <row r="15" spans="1:14" ht="15">
      <c r="A15" s="17"/>
      <c r="B15" s="17"/>
      <c r="C15" s="17"/>
      <c r="D15" s="17"/>
      <c r="E15" s="21"/>
      <c r="F15" s="21"/>
      <c r="G15" s="22"/>
      <c r="H15" s="3"/>
      <c r="I15" s="23"/>
      <c r="J15" s="17"/>
      <c r="K15" s="17"/>
      <c r="L15" s="5"/>
      <c r="M15" s="5"/>
      <c r="N15" s="6"/>
    </row>
    <row r="16" spans="1:14" ht="15">
      <c r="A16" s="17"/>
      <c r="B16" s="17"/>
      <c r="C16" s="17"/>
      <c r="D16" s="17"/>
      <c r="E16" s="21"/>
      <c r="F16" s="21"/>
      <c r="G16" s="22"/>
      <c r="H16" s="3"/>
      <c r="I16" s="23"/>
      <c r="J16" s="17"/>
      <c r="K16" s="17"/>
      <c r="L16" s="5"/>
      <c r="M16" s="5"/>
      <c r="N16" s="6"/>
    </row>
    <row r="17" spans="1:14" ht="15">
      <c r="A17" s="17"/>
      <c r="B17" s="17" t="s">
        <v>16</v>
      </c>
      <c r="C17" s="17"/>
      <c r="D17" s="17"/>
      <c r="E17" s="21"/>
      <c r="F17" s="21"/>
      <c r="G17" s="22"/>
      <c r="H17" s="17"/>
      <c r="I17" s="23"/>
      <c r="J17" s="17"/>
      <c r="K17" s="17"/>
      <c r="L17" s="5"/>
      <c r="M17" s="5"/>
      <c r="N17" s="6"/>
    </row>
    <row r="18" spans="1:14" ht="15">
      <c r="A18" s="5"/>
      <c r="B18" s="5"/>
      <c r="C18" s="5"/>
      <c r="D18" s="5"/>
      <c r="E18" s="5"/>
      <c r="F18" s="5"/>
      <c r="G18" s="5"/>
      <c r="H18" s="5" t="s">
        <v>17</v>
      </c>
      <c r="I18" s="5"/>
      <c r="J18" s="5"/>
      <c r="K18" s="5"/>
      <c r="L18" s="5"/>
      <c r="M18" s="5"/>
      <c r="N18" s="6"/>
    </row>
    <row r="19" spans="1:14" ht="15">
      <c r="A19" s="5"/>
      <c r="B19" s="5"/>
      <c r="C19" s="5"/>
      <c r="D19" s="5"/>
      <c r="E19" s="5"/>
      <c r="F19" s="5"/>
      <c r="G19" s="5"/>
      <c r="H19" s="5" t="s">
        <v>18</v>
      </c>
      <c r="I19" s="5"/>
      <c r="J19" s="5"/>
      <c r="K19" s="5"/>
      <c r="L19" s="5"/>
      <c r="M19" s="5"/>
      <c r="N19" s="6"/>
    </row>
    <row r="20" spans="1:14" ht="15">
      <c r="A20" s="5"/>
      <c r="B20" s="5"/>
      <c r="C20" s="5"/>
      <c r="D20" s="5"/>
      <c r="E20" s="5"/>
      <c r="F20" s="5"/>
      <c r="G20" s="5"/>
      <c r="H20" s="5" t="s">
        <v>19</v>
      </c>
      <c r="I20" s="5"/>
      <c r="J20" s="5"/>
      <c r="K20" s="5"/>
      <c r="L20" s="5"/>
      <c r="M20" s="5"/>
      <c r="N20" s="6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3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</sheetData>
  <sheetProtection/>
  <mergeCells count="2">
    <mergeCell ref="A5:K5"/>
    <mergeCell ref="B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9.140625" style="0" customWidth="1"/>
    <col min="2" max="2" width="38.421875" style="0" customWidth="1"/>
    <col min="3" max="3" width="5.7109375" style="0" customWidth="1"/>
    <col min="5" max="6" width="9.57421875" style="0" bestFit="1" customWidth="1"/>
    <col min="7" max="7" width="13.28125" style="0" customWidth="1"/>
    <col min="8" max="8" width="10.57421875" style="0" bestFit="1" customWidth="1"/>
    <col min="9" max="9" width="11.57421875" style="0" bestFit="1" customWidth="1"/>
    <col min="10" max="10" width="13.00390625" style="0" customWidth="1"/>
    <col min="11" max="11" width="12.57421875" style="0" bestFit="1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</row>
    <row r="5" spans="1:13" ht="15">
      <c r="A5" s="108" t="s">
        <v>82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5"/>
    </row>
    <row r="6" spans="1:13" ht="35.25" customHeight="1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5"/>
    </row>
    <row r="7" spans="1:13" ht="76.5">
      <c r="A7" s="69">
        <v>1</v>
      </c>
      <c r="B7" s="4" t="s">
        <v>83</v>
      </c>
      <c r="C7" s="24" t="s">
        <v>14</v>
      </c>
      <c r="D7" s="25">
        <v>1</v>
      </c>
      <c r="E7" s="27"/>
      <c r="F7" s="27">
        <f>E7*1.23</f>
        <v>0</v>
      </c>
      <c r="G7" s="27">
        <f>D7*E7</f>
        <v>0</v>
      </c>
      <c r="H7" s="12">
        <v>23</v>
      </c>
      <c r="I7" s="16">
        <f>G7*1.23</f>
        <v>0</v>
      </c>
      <c r="J7" s="13"/>
      <c r="K7" s="13"/>
      <c r="L7" s="5"/>
      <c r="M7" s="5"/>
    </row>
    <row r="8" spans="1:13" s="1" customFormat="1" ht="63.75">
      <c r="A8" s="69">
        <v>2</v>
      </c>
      <c r="B8" s="4" t="s">
        <v>84</v>
      </c>
      <c r="C8" s="24" t="s">
        <v>14</v>
      </c>
      <c r="D8" s="25">
        <v>2</v>
      </c>
      <c r="E8" s="27"/>
      <c r="F8" s="27">
        <f>E8*1.23</f>
        <v>0</v>
      </c>
      <c r="G8" s="27">
        <f>D8*E8</f>
        <v>0</v>
      </c>
      <c r="H8" s="12">
        <v>23</v>
      </c>
      <c r="I8" s="16">
        <f>G8*1.23</f>
        <v>0</v>
      </c>
      <c r="J8" s="13"/>
      <c r="K8" s="13"/>
      <c r="L8" s="5"/>
      <c r="M8" s="5"/>
    </row>
    <row r="9" spans="1:13" s="1" customFormat="1" ht="63.75">
      <c r="A9" s="69">
        <v>3</v>
      </c>
      <c r="B9" s="4" t="s">
        <v>85</v>
      </c>
      <c r="C9" s="24" t="s">
        <v>14</v>
      </c>
      <c r="D9" s="25">
        <v>2</v>
      </c>
      <c r="E9" s="27"/>
      <c r="F9" s="27">
        <f>E9*1.23</f>
        <v>0</v>
      </c>
      <c r="G9" s="27">
        <f>D9*E9</f>
        <v>0</v>
      </c>
      <c r="H9" s="12">
        <v>23</v>
      </c>
      <c r="I9" s="16">
        <f>G9*1.23</f>
        <v>0</v>
      </c>
      <c r="J9" s="13"/>
      <c r="K9" s="13"/>
      <c r="L9" s="5"/>
      <c r="M9" s="5"/>
    </row>
    <row r="10" spans="1:13" ht="15">
      <c r="A10" s="17"/>
      <c r="B10" s="17"/>
      <c r="C10" s="17"/>
      <c r="D10" s="17"/>
      <c r="E10" s="21"/>
      <c r="F10" s="19" t="s">
        <v>20</v>
      </c>
      <c r="G10" s="20">
        <f>SUM(G7:G9)</f>
        <v>0</v>
      </c>
      <c r="H10" s="20">
        <f>I10-G10</f>
        <v>0</v>
      </c>
      <c r="I10" s="20">
        <f>SUM(I7:I9)</f>
        <v>0</v>
      </c>
      <c r="J10" s="3"/>
      <c r="K10" s="17"/>
      <c r="L10" s="5"/>
      <c r="M10" s="5"/>
    </row>
    <row r="11" spans="1:13" ht="15">
      <c r="A11" s="17"/>
      <c r="B11" s="17" t="s">
        <v>15</v>
      </c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</row>
    <row r="12" spans="1:13" ht="15">
      <c r="A12" s="17"/>
      <c r="B12" s="17" t="s">
        <v>15</v>
      </c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</row>
    <row r="13" spans="1:13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</row>
    <row r="14" spans="1:13" ht="14.25" customHeight="1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</row>
    <row r="15" spans="1:13" ht="15">
      <c r="A15" s="17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5"/>
      <c r="M15" s="5"/>
    </row>
    <row r="16" spans="1:13" ht="15">
      <c r="A16" s="17"/>
      <c r="B16" s="17"/>
      <c r="C16" s="17"/>
      <c r="D16" s="17"/>
      <c r="E16" s="21"/>
      <c r="F16" s="21"/>
      <c r="G16" s="22"/>
      <c r="H16" s="3"/>
      <c r="I16" s="23"/>
      <c r="J16" s="17"/>
      <c r="K16" s="17"/>
      <c r="L16" s="5"/>
      <c r="M16" s="5"/>
    </row>
    <row r="17" spans="1:13" ht="15">
      <c r="A17" s="17"/>
      <c r="B17" s="17"/>
      <c r="C17" s="17"/>
      <c r="D17" s="17"/>
      <c r="E17" s="21"/>
      <c r="F17" s="21"/>
      <c r="G17" s="22"/>
      <c r="H17" s="3"/>
      <c r="I17" s="23"/>
      <c r="J17" s="17"/>
      <c r="K17" s="17"/>
      <c r="L17" s="5"/>
      <c r="M17" s="5"/>
    </row>
    <row r="18" spans="1:13" ht="15">
      <c r="A18" s="17"/>
      <c r="B18" s="17" t="s">
        <v>16</v>
      </c>
      <c r="C18" s="17"/>
      <c r="D18" s="17"/>
      <c r="E18" s="21"/>
      <c r="F18" s="21"/>
      <c r="G18" s="22"/>
      <c r="H18" s="17"/>
      <c r="I18" s="23"/>
      <c r="J18" s="17"/>
      <c r="K18" s="17"/>
      <c r="L18" s="5"/>
      <c r="M18" s="5"/>
    </row>
    <row r="19" spans="1:13" ht="15">
      <c r="A19" s="5"/>
      <c r="B19" s="5"/>
      <c r="C19" s="5"/>
      <c r="D19" s="5"/>
      <c r="E19" s="5"/>
      <c r="F19" s="5"/>
      <c r="G19" s="5"/>
      <c r="H19" s="5" t="s">
        <v>17</v>
      </c>
      <c r="I19" s="5"/>
      <c r="J19" s="5"/>
      <c r="K19" s="5"/>
      <c r="L19" s="5"/>
      <c r="M19" s="5"/>
    </row>
    <row r="20" spans="1:13" ht="15">
      <c r="A20" s="5"/>
      <c r="B20" s="5"/>
      <c r="C20" s="5"/>
      <c r="D20" s="5"/>
      <c r="E20" s="5"/>
      <c r="F20" s="5"/>
      <c r="G20" s="5"/>
      <c r="H20" s="5" t="s">
        <v>18</v>
      </c>
      <c r="I20" s="5"/>
      <c r="J20" s="5"/>
      <c r="K20" s="5"/>
      <c r="L20" s="5"/>
      <c r="M20" s="5"/>
    </row>
    <row r="21" spans="1:13" ht="15">
      <c r="A21" s="5"/>
      <c r="B21" s="5"/>
      <c r="C21" s="5"/>
      <c r="D21" s="5"/>
      <c r="E21" s="5"/>
      <c r="F21" s="5"/>
      <c r="G21" s="5"/>
      <c r="H21" s="5" t="s">
        <v>19</v>
      </c>
      <c r="I21" s="5"/>
      <c r="J21" s="5"/>
      <c r="K21" s="5"/>
      <c r="L21" s="5"/>
      <c r="M21" s="5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2">
      <selection activeCell="G20" sqref="G20"/>
    </sheetView>
  </sheetViews>
  <sheetFormatPr defaultColWidth="9.140625" defaultRowHeight="15"/>
  <cols>
    <col min="1" max="1" width="6.00390625" style="0" customWidth="1"/>
    <col min="2" max="2" width="43.8515625" style="0" customWidth="1"/>
    <col min="3" max="3" width="6.8515625" style="0" customWidth="1"/>
    <col min="4" max="4" width="9.28125" style="0" bestFit="1" customWidth="1"/>
    <col min="5" max="6" width="9.421875" style="0" bestFit="1" customWidth="1"/>
    <col min="7" max="7" width="12.140625" style="0" bestFit="1" customWidth="1"/>
    <col min="8" max="8" width="10.421875" style="0" bestFit="1" customWidth="1"/>
    <col min="9" max="9" width="12.140625" style="0" bestFit="1" customWidth="1"/>
    <col min="10" max="10" width="10.421875" style="0" customWidth="1"/>
    <col min="11" max="11" width="10.57421875" style="0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2"/>
      <c r="N4" s="2"/>
    </row>
    <row r="5" spans="1:14" ht="15">
      <c r="A5" s="108" t="s">
        <v>86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2"/>
      <c r="N5" s="2"/>
    </row>
    <row r="6" spans="1:14" ht="45.75" customHeight="1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2"/>
      <c r="N6" s="2"/>
    </row>
    <row r="7" spans="1:14" s="1" customFormat="1" ht="25.5">
      <c r="A7" s="69">
        <v>1</v>
      </c>
      <c r="B7" s="4" t="s">
        <v>87</v>
      </c>
      <c r="C7" s="12" t="s">
        <v>24</v>
      </c>
      <c r="D7" s="12">
        <v>8</v>
      </c>
      <c r="E7" s="67"/>
      <c r="F7" s="36">
        <f>E7*1.08</f>
        <v>0</v>
      </c>
      <c r="G7" s="36">
        <f>E7*D7</f>
        <v>0</v>
      </c>
      <c r="H7" s="12">
        <v>8</v>
      </c>
      <c r="I7" s="68">
        <f>F7*D7</f>
        <v>0</v>
      </c>
      <c r="J7" s="12"/>
      <c r="K7" s="13"/>
      <c r="L7" s="5"/>
      <c r="M7" s="2"/>
      <c r="N7" s="2"/>
    </row>
    <row r="8" spans="1:14" ht="25.5">
      <c r="A8" s="69">
        <v>2</v>
      </c>
      <c r="B8" s="4" t="s">
        <v>88</v>
      </c>
      <c r="C8" s="12" t="s">
        <v>24</v>
      </c>
      <c r="D8" s="12">
        <v>4</v>
      </c>
      <c r="E8" s="36"/>
      <c r="F8" s="36">
        <f>E8*1.08</f>
        <v>0</v>
      </c>
      <c r="G8" s="36">
        <f>E8*D8</f>
        <v>0</v>
      </c>
      <c r="H8" s="12">
        <v>8</v>
      </c>
      <c r="I8" s="68">
        <f>F8*D8</f>
        <v>0</v>
      </c>
      <c r="J8" s="13"/>
      <c r="K8" s="13"/>
      <c r="L8" s="5"/>
      <c r="M8" s="2"/>
      <c r="N8" s="2"/>
    </row>
    <row r="9" spans="1:14" ht="15">
      <c r="A9" s="17"/>
      <c r="B9" s="17"/>
      <c r="C9" s="17"/>
      <c r="D9" s="17"/>
      <c r="E9" s="21"/>
      <c r="F9" s="19" t="s">
        <v>20</v>
      </c>
      <c r="G9" s="20">
        <f>SUM(G7:G8)</f>
        <v>0</v>
      </c>
      <c r="H9" s="20">
        <f>I9-G9</f>
        <v>0</v>
      </c>
      <c r="I9" s="20">
        <f>SUM(I7:I8)</f>
        <v>0</v>
      </c>
      <c r="J9" s="3"/>
      <c r="K9" s="17"/>
      <c r="L9" s="5"/>
      <c r="M9" s="2"/>
      <c r="N9" s="2"/>
    </row>
    <row r="10" spans="1:14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2"/>
      <c r="N10" s="2"/>
    </row>
    <row r="11" spans="1:14" ht="15">
      <c r="A11" s="17"/>
      <c r="B11" s="17" t="s">
        <v>15</v>
      </c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2"/>
      <c r="N11" s="2"/>
    </row>
    <row r="12" spans="1:14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2"/>
      <c r="N12" s="2"/>
    </row>
    <row r="13" spans="1:13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1"/>
    </row>
    <row r="14" spans="1:13" ht="15">
      <c r="A14" s="17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5"/>
      <c r="M14" s="1"/>
    </row>
    <row r="15" spans="1:13" ht="15">
      <c r="A15" s="17"/>
      <c r="B15" s="17"/>
      <c r="C15" s="17"/>
      <c r="D15" s="17"/>
      <c r="E15" s="21"/>
      <c r="F15" s="21"/>
      <c r="G15" s="22"/>
      <c r="H15" s="3"/>
      <c r="I15" s="23"/>
      <c r="J15" s="17"/>
      <c r="K15" s="17"/>
      <c r="L15" s="5"/>
      <c r="M15" s="1"/>
    </row>
    <row r="16" spans="1:13" ht="15">
      <c r="A16" s="17"/>
      <c r="B16" s="17"/>
      <c r="C16" s="17"/>
      <c r="D16" s="17"/>
      <c r="E16" s="21"/>
      <c r="F16" s="21"/>
      <c r="G16" s="22"/>
      <c r="H16" s="3"/>
      <c r="I16" s="23"/>
      <c r="J16" s="17"/>
      <c r="K16" s="17"/>
      <c r="L16" s="5"/>
      <c r="M16" s="1"/>
    </row>
    <row r="17" spans="1:13" ht="15">
      <c r="A17" s="17"/>
      <c r="B17" s="17" t="s">
        <v>16</v>
      </c>
      <c r="C17" s="17"/>
      <c r="D17" s="17"/>
      <c r="E17" s="21"/>
      <c r="F17" s="21"/>
      <c r="G17" s="22"/>
      <c r="H17" s="17"/>
      <c r="I17" s="23"/>
      <c r="J17" s="17"/>
      <c r="K17" s="17"/>
      <c r="L17" s="5"/>
      <c r="M17" s="1"/>
    </row>
    <row r="18" spans="1:13" ht="15">
      <c r="A18" s="5"/>
      <c r="B18" s="5"/>
      <c r="C18" s="5"/>
      <c r="D18" s="5"/>
      <c r="E18" s="5"/>
      <c r="F18" s="5"/>
      <c r="G18" s="5"/>
      <c r="H18" s="5" t="s">
        <v>17</v>
      </c>
      <c r="I18" s="5"/>
      <c r="J18" s="5"/>
      <c r="K18" s="5"/>
      <c r="L18" s="5"/>
      <c r="M18" s="1"/>
    </row>
    <row r="19" spans="1:13" ht="15">
      <c r="A19" s="5"/>
      <c r="B19" s="5"/>
      <c r="C19" s="5"/>
      <c r="D19" s="5"/>
      <c r="E19" s="5"/>
      <c r="F19" s="5"/>
      <c r="G19" s="5"/>
      <c r="H19" s="5" t="s">
        <v>18</v>
      </c>
      <c r="I19" s="5"/>
      <c r="J19" s="5"/>
      <c r="K19" s="5"/>
      <c r="L19" s="5"/>
      <c r="M19" s="1"/>
    </row>
    <row r="20" spans="1:12" ht="15">
      <c r="A20" s="5"/>
      <c r="B20" s="5"/>
      <c r="C20" s="5"/>
      <c r="D20" s="5"/>
      <c r="E20" s="5"/>
      <c r="F20" s="5"/>
      <c r="G20" s="5"/>
      <c r="H20" s="5" t="s">
        <v>19</v>
      </c>
      <c r="I20" s="5"/>
      <c r="J20" s="5"/>
      <c r="K20" s="5"/>
      <c r="L20" s="5"/>
    </row>
    <row r="21" spans="1:12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</sheetData>
  <sheetProtection/>
  <mergeCells count="2">
    <mergeCell ref="A5:K5"/>
    <mergeCell ref="B14:K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13" sqref="B13:K13"/>
    </sheetView>
  </sheetViews>
  <sheetFormatPr defaultColWidth="9.140625" defaultRowHeight="15"/>
  <cols>
    <col min="1" max="1" width="9.28125" style="0" bestFit="1" customWidth="1"/>
    <col min="2" max="2" width="21.140625" style="0" customWidth="1"/>
    <col min="4" max="6" width="9.28125" style="0" bestFit="1" customWidth="1"/>
    <col min="7" max="7" width="11.7109375" style="0" customWidth="1"/>
    <col min="8" max="8" width="9.28125" style="0" bestFit="1" customWidth="1"/>
    <col min="9" max="9" width="10.421875" style="0" bestFit="1" customWidth="1"/>
    <col min="11" max="11" width="9.28125" style="0" bestFit="1" customWidth="1"/>
  </cols>
  <sheetData>
    <row r="1" spans="1:15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</row>
    <row r="2" spans="1:15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3"/>
    </row>
    <row r="3" spans="1:15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5"/>
      <c r="N3" s="5"/>
      <c r="O3" s="63"/>
    </row>
    <row r="4" spans="1:15" ht="15">
      <c r="A4" s="108" t="s">
        <v>89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5"/>
      <c r="M4" s="5"/>
      <c r="N4" s="5"/>
      <c r="O4" s="63"/>
    </row>
    <row r="5" spans="1:15" s="74" customFormat="1" ht="51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72"/>
      <c r="M5" s="72"/>
      <c r="N5" s="72"/>
      <c r="O5" s="73"/>
    </row>
    <row r="6" spans="1:15" ht="51">
      <c r="A6" s="69">
        <v>1</v>
      </c>
      <c r="B6" s="4" t="s">
        <v>90</v>
      </c>
      <c r="C6" s="12" t="s">
        <v>24</v>
      </c>
      <c r="D6" s="12">
        <v>3</v>
      </c>
      <c r="E6" s="67"/>
      <c r="F6" s="36"/>
      <c r="G6" s="36">
        <f>E6*D6</f>
        <v>0</v>
      </c>
      <c r="H6" s="12">
        <v>23</v>
      </c>
      <c r="I6" s="68">
        <f>F6*D6</f>
        <v>0</v>
      </c>
      <c r="J6" s="12"/>
      <c r="K6" s="13">
        <v>70601058</v>
      </c>
      <c r="L6" s="5"/>
      <c r="M6" s="5"/>
      <c r="N6" s="5"/>
      <c r="O6" s="63"/>
    </row>
    <row r="7" spans="1:15" ht="15">
      <c r="A7" s="69">
        <v>2</v>
      </c>
      <c r="B7" s="4" t="s">
        <v>30</v>
      </c>
      <c r="C7" s="12"/>
      <c r="D7" s="12">
        <v>1</v>
      </c>
      <c r="E7" s="36"/>
      <c r="F7" s="36"/>
      <c r="G7" s="36">
        <f>E7*D7</f>
        <v>0</v>
      </c>
      <c r="H7" s="12">
        <v>23</v>
      </c>
      <c r="I7" s="68">
        <f>F7*D7</f>
        <v>0</v>
      </c>
      <c r="J7" s="13"/>
      <c r="K7" s="13"/>
      <c r="L7" s="5"/>
      <c r="M7" s="5"/>
      <c r="N7" s="5"/>
      <c r="O7" s="63"/>
    </row>
    <row r="8" spans="1:15" ht="15">
      <c r="A8" s="17"/>
      <c r="B8" s="17"/>
      <c r="C8" s="17"/>
      <c r="D8" s="17"/>
      <c r="E8" s="21"/>
      <c r="F8" s="19" t="s">
        <v>20</v>
      </c>
      <c r="G8" s="20">
        <f>SUM(G6:G7)</f>
        <v>0</v>
      </c>
      <c r="H8" s="20">
        <f>I8-G8</f>
        <v>0</v>
      </c>
      <c r="I8" s="20">
        <f>SUM(I6:I7)</f>
        <v>0</v>
      </c>
      <c r="J8" s="3"/>
      <c r="K8" s="17"/>
      <c r="L8" s="5"/>
      <c r="M8" s="5"/>
      <c r="N8" s="5"/>
      <c r="O8" s="63"/>
    </row>
    <row r="9" spans="1:15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5"/>
      <c r="N9" s="5"/>
      <c r="O9" s="63"/>
    </row>
    <row r="10" spans="1:15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5"/>
      <c r="O10" s="63"/>
    </row>
    <row r="11" spans="1:15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5"/>
      <c r="O11" s="63"/>
    </row>
    <row r="12" spans="1:15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5"/>
      <c r="O12" s="63"/>
    </row>
    <row r="13" spans="1:15" ht="15">
      <c r="A13" s="17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5"/>
      <c r="M13" s="5"/>
      <c r="N13" s="5"/>
      <c r="O13" s="63"/>
    </row>
    <row r="14" spans="1:15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5"/>
      <c r="N14" s="5"/>
      <c r="O14" s="63"/>
    </row>
    <row r="15" spans="1:15" ht="15">
      <c r="A15" s="17"/>
      <c r="B15" s="17"/>
      <c r="C15" s="17"/>
      <c r="D15" s="17"/>
      <c r="E15" s="21"/>
      <c r="F15" s="21"/>
      <c r="G15" s="22"/>
      <c r="H15" s="3"/>
      <c r="I15" s="23"/>
      <c r="J15" s="17"/>
      <c r="K15" s="17"/>
      <c r="L15" s="5"/>
      <c r="M15" s="5"/>
      <c r="N15" s="5"/>
      <c r="O15" s="63"/>
    </row>
    <row r="16" spans="1:15" ht="15">
      <c r="A16" s="17"/>
      <c r="B16" s="17" t="s">
        <v>16</v>
      </c>
      <c r="C16" s="17"/>
      <c r="D16" s="17"/>
      <c r="E16" s="21"/>
      <c r="F16" s="21"/>
      <c r="G16" s="22"/>
      <c r="H16" s="17"/>
      <c r="I16" s="23"/>
      <c r="J16" s="17"/>
      <c r="K16" s="17"/>
      <c r="L16" s="5"/>
      <c r="M16" s="5"/>
      <c r="N16" s="5"/>
      <c r="O16" s="63"/>
    </row>
    <row r="17" spans="1:15" ht="15">
      <c r="A17" s="5"/>
      <c r="B17" s="5"/>
      <c r="C17" s="5"/>
      <c r="D17" s="5"/>
      <c r="E17" s="5"/>
      <c r="F17" s="5"/>
      <c r="G17" s="5"/>
      <c r="H17" s="5" t="s">
        <v>17</v>
      </c>
      <c r="I17" s="5"/>
      <c r="J17" s="5"/>
      <c r="K17" s="5"/>
      <c r="L17" s="5"/>
      <c r="M17" s="5"/>
      <c r="N17" s="5"/>
      <c r="O17" s="63"/>
    </row>
    <row r="18" spans="1:15" ht="15">
      <c r="A18" s="5"/>
      <c r="B18" s="5"/>
      <c r="C18" s="5"/>
      <c r="D18" s="5"/>
      <c r="E18" s="5"/>
      <c r="F18" s="5"/>
      <c r="G18" s="5"/>
      <c r="H18" s="5" t="s">
        <v>18</v>
      </c>
      <c r="I18" s="5"/>
      <c r="J18" s="5"/>
      <c r="K18" s="5"/>
      <c r="L18" s="5"/>
      <c r="M18" s="5"/>
      <c r="N18" s="5"/>
      <c r="O18" s="63"/>
    </row>
    <row r="19" spans="1:15" ht="15">
      <c r="A19" s="5"/>
      <c r="B19" s="5"/>
      <c r="C19" s="5"/>
      <c r="D19" s="5"/>
      <c r="E19" s="5"/>
      <c r="F19" s="5"/>
      <c r="G19" s="5"/>
      <c r="H19" s="5" t="s">
        <v>19</v>
      </c>
      <c r="I19" s="5"/>
      <c r="J19" s="5"/>
      <c r="K19" s="5"/>
      <c r="L19" s="5"/>
      <c r="M19" s="5"/>
      <c r="N19" s="5"/>
      <c r="O19" s="63"/>
    </row>
    <row r="20" spans="1:1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3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3"/>
    </row>
    <row r="22" spans="1:14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sheetProtection/>
  <mergeCells count="2">
    <mergeCell ref="A4:K4"/>
    <mergeCell ref="B13:K13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421875" style="0" customWidth="1"/>
    <col min="2" max="2" width="42.140625" style="0" customWidth="1"/>
    <col min="5" max="6" width="11.00390625" style="0" bestFit="1" customWidth="1"/>
    <col min="7" max="7" width="14.8515625" style="0" customWidth="1"/>
    <col min="8" max="8" width="12.00390625" style="0" customWidth="1"/>
    <col min="9" max="9" width="13.7109375" style="0" customWidth="1"/>
    <col min="10" max="10" width="11.57421875" style="0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6"/>
    </row>
    <row r="4" spans="1:13" ht="15">
      <c r="A4" s="108" t="s">
        <v>42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5"/>
      <c r="M4" s="6"/>
    </row>
    <row r="5" spans="1:13" ht="25.5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6"/>
    </row>
    <row r="6" spans="1:13" ht="38.25">
      <c r="A6" s="69">
        <v>1</v>
      </c>
      <c r="B6" s="4" t="s">
        <v>91</v>
      </c>
      <c r="C6" s="12" t="s">
        <v>14</v>
      </c>
      <c r="D6" s="12">
        <v>2</v>
      </c>
      <c r="E6" s="67"/>
      <c r="F6" s="36">
        <f>E6*1.08</f>
        <v>0</v>
      </c>
      <c r="G6" s="36">
        <f>D6*E6</f>
        <v>0</v>
      </c>
      <c r="H6" s="12">
        <v>8</v>
      </c>
      <c r="I6" s="16">
        <f>F6*D6</f>
        <v>0</v>
      </c>
      <c r="J6" s="12" t="s">
        <v>25</v>
      </c>
      <c r="K6" s="13"/>
      <c r="L6" s="5"/>
      <c r="M6" s="6"/>
    </row>
    <row r="7" spans="1:13" ht="25.5">
      <c r="A7" s="69">
        <v>2</v>
      </c>
      <c r="B7" s="4" t="s">
        <v>92</v>
      </c>
      <c r="C7" s="12" t="s">
        <v>14</v>
      </c>
      <c r="D7" s="12">
        <v>1</v>
      </c>
      <c r="E7" s="36"/>
      <c r="F7" s="36">
        <f>E7*1.08</f>
        <v>0</v>
      </c>
      <c r="G7" s="36">
        <f>D7*E7</f>
        <v>0</v>
      </c>
      <c r="H7" s="12">
        <v>8</v>
      </c>
      <c r="I7" s="16">
        <f>F7*D7</f>
        <v>0</v>
      </c>
      <c r="J7" s="12" t="s">
        <v>25</v>
      </c>
      <c r="K7" s="13"/>
      <c r="L7" s="5"/>
      <c r="M7" s="6"/>
    </row>
    <row r="8" spans="1:13" s="1" customFormat="1" ht="25.5">
      <c r="A8" s="69">
        <v>3</v>
      </c>
      <c r="B8" s="4" t="s">
        <v>93</v>
      </c>
      <c r="C8" s="12" t="s">
        <v>14</v>
      </c>
      <c r="D8" s="12">
        <v>2</v>
      </c>
      <c r="E8" s="37"/>
      <c r="F8" s="37">
        <f>E8*1.08</f>
        <v>0</v>
      </c>
      <c r="G8" s="37">
        <f>D8*E8</f>
        <v>0</v>
      </c>
      <c r="H8" s="12">
        <v>8</v>
      </c>
      <c r="I8" s="16">
        <f>D8*F8</f>
        <v>0</v>
      </c>
      <c r="J8" s="12" t="s">
        <v>25</v>
      </c>
      <c r="K8" s="13"/>
      <c r="L8" s="5"/>
      <c r="M8" s="6"/>
    </row>
    <row r="9" spans="1:13" ht="15">
      <c r="A9" s="17"/>
      <c r="B9" s="17"/>
      <c r="C9" s="17"/>
      <c r="D9" s="17"/>
      <c r="E9" s="21"/>
      <c r="F9" s="19" t="s">
        <v>20</v>
      </c>
      <c r="G9" s="20">
        <f>SUM(G6:G8)</f>
        <v>0</v>
      </c>
      <c r="H9" s="20">
        <f>I9-G9</f>
        <v>0</v>
      </c>
      <c r="I9" s="20">
        <f>SUM(I6:I8)</f>
        <v>0</v>
      </c>
      <c r="J9" s="3"/>
      <c r="K9" s="17"/>
      <c r="L9" s="5"/>
      <c r="M9" s="6"/>
    </row>
    <row r="10" spans="1:13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6"/>
    </row>
    <row r="11" spans="1:13" ht="15">
      <c r="A11" s="17"/>
      <c r="B11" s="17" t="s">
        <v>15</v>
      </c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6"/>
    </row>
    <row r="12" spans="1:13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6"/>
    </row>
    <row r="13" spans="1:13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6"/>
    </row>
    <row r="14" spans="1:13" ht="15">
      <c r="A14" s="17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5"/>
      <c r="M14" s="6"/>
    </row>
    <row r="15" spans="1:13" ht="15">
      <c r="A15" s="17"/>
      <c r="B15" s="17"/>
      <c r="C15" s="17"/>
      <c r="D15" s="17"/>
      <c r="E15" s="21"/>
      <c r="F15" s="21"/>
      <c r="G15" s="22"/>
      <c r="H15" s="3"/>
      <c r="I15" s="23"/>
      <c r="J15" s="17"/>
      <c r="K15" s="17"/>
      <c r="L15" s="5"/>
      <c r="M15" s="6"/>
    </row>
    <row r="16" spans="1:13" ht="15">
      <c r="A16" s="17"/>
      <c r="B16" s="17"/>
      <c r="C16" s="17"/>
      <c r="D16" s="17"/>
      <c r="E16" s="21"/>
      <c r="F16" s="21"/>
      <c r="G16" s="22"/>
      <c r="H16" s="3"/>
      <c r="I16" s="23"/>
      <c r="J16" s="17"/>
      <c r="K16" s="17"/>
      <c r="L16" s="5"/>
      <c r="M16" s="6"/>
    </row>
    <row r="17" spans="1:13" ht="15">
      <c r="A17" s="17"/>
      <c r="B17" s="17" t="s">
        <v>16</v>
      </c>
      <c r="C17" s="17"/>
      <c r="D17" s="17"/>
      <c r="E17" s="21"/>
      <c r="F17" s="21"/>
      <c r="G17" s="22"/>
      <c r="H17" s="17"/>
      <c r="I17" s="23"/>
      <c r="J17" s="17"/>
      <c r="K17" s="17"/>
      <c r="L17" s="5"/>
      <c r="M17" s="6"/>
    </row>
    <row r="18" spans="1:14" ht="15">
      <c r="A18" s="5"/>
      <c r="B18" s="5"/>
      <c r="C18" s="5"/>
      <c r="D18" s="5"/>
      <c r="E18" s="5"/>
      <c r="F18" s="5"/>
      <c r="G18" s="5" t="s">
        <v>17</v>
      </c>
      <c r="H18" s="5"/>
      <c r="I18" s="5"/>
      <c r="J18" s="5"/>
      <c r="K18" s="5"/>
      <c r="L18" s="5"/>
      <c r="M18" s="6"/>
      <c r="N18" s="6"/>
    </row>
    <row r="19" spans="1:14" ht="15">
      <c r="A19" s="5"/>
      <c r="B19" s="5"/>
      <c r="C19" s="5"/>
      <c r="D19" s="5"/>
      <c r="E19" s="5"/>
      <c r="F19" s="5"/>
      <c r="G19" s="5" t="s">
        <v>18</v>
      </c>
      <c r="H19" s="5"/>
      <c r="I19" s="5"/>
      <c r="J19" s="5"/>
      <c r="K19" s="5"/>
      <c r="L19" s="5"/>
      <c r="M19" s="6"/>
      <c r="N19" s="6"/>
    </row>
    <row r="20" spans="1:14" ht="15">
      <c r="A20" s="5"/>
      <c r="B20" s="5"/>
      <c r="C20" s="5"/>
      <c r="D20" s="5"/>
      <c r="E20" s="5"/>
      <c r="F20" s="5"/>
      <c r="G20" s="5" t="s">
        <v>19</v>
      </c>
      <c r="H20" s="5"/>
      <c r="I20" s="5"/>
      <c r="J20" s="5"/>
      <c r="K20" s="5"/>
      <c r="L20" s="5"/>
      <c r="M20" s="1"/>
      <c r="N20" s="6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"/>
    </row>
  </sheetData>
  <sheetProtection/>
  <mergeCells count="2">
    <mergeCell ref="A4:K4"/>
    <mergeCell ref="B14:K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15" sqref="G14:G15"/>
    </sheetView>
  </sheetViews>
  <sheetFormatPr defaultColWidth="9.140625" defaultRowHeight="15"/>
  <cols>
    <col min="1" max="1" width="6.28125" style="0" customWidth="1"/>
    <col min="2" max="2" width="28.00390625" style="0" customWidth="1"/>
    <col min="7" max="7" width="12.421875" style="0" customWidth="1"/>
    <col min="8" max="8" width="10.8515625" style="0" customWidth="1"/>
    <col min="9" max="9" width="13.8515625" style="0" customWidth="1"/>
    <col min="10" max="10" width="10.57421875" style="0" customWidth="1"/>
    <col min="11" max="11" width="10.140625" style="0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63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63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63"/>
    </row>
    <row r="4" spans="1:13" ht="15">
      <c r="A4" s="108" t="s">
        <v>43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5"/>
      <c r="M4" s="63"/>
    </row>
    <row r="5" spans="1:13" ht="38.25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63"/>
    </row>
    <row r="6" spans="1:13" ht="38.25">
      <c r="A6" s="69">
        <v>1</v>
      </c>
      <c r="B6" s="4" t="s">
        <v>94</v>
      </c>
      <c r="C6" s="12" t="s">
        <v>14</v>
      </c>
      <c r="D6" s="12">
        <v>10</v>
      </c>
      <c r="E6" s="67"/>
      <c r="F6" s="36"/>
      <c r="G6" s="36">
        <f>D6*E6</f>
        <v>0</v>
      </c>
      <c r="H6" s="12">
        <v>8</v>
      </c>
      <c r="I6" s="16">
        <f>F6*D6</f>
        <v>0</v>
      </c>
      <c r="J6" s="12"/>
      <c r="K6" s="13"/>
      <c r="L6" s="5"/>
      <c r="M6" s="63"/>
    </row>
    <row r="7" spans="1:13" ht="15">
      <c r="A7" s="17"/>
      <c r="B7" s="17"/>
      <c r="C7" s="17"/>
      <c r="D7" s="17"/>
      <c r="E7" s="21"/>
      <c r="F7" s="19" t="s">
        <v>20</v>
      </c>
      <c r="G7" s="20">
        <f>SUM(G6:G6)</f>
        <v>0</v>
      </c>
      <c r="H7" s="20">
        <f>I7-G7</f>
        <v>0</v>
      </c>
      <c r="I7" s="20">
        <f>SUM(I6:I6)</f>
        <v>0</v>
      </c>
      <c r="J7" s="3"/>
      <c r="K7" s="17"/>
      <c r="L7" s="5"/>
      <c r="M7" s="63"/>
    </row>
    <row r="8" spans="1:13" ht="15">
      <c r="A8" s="17"/>
      <c r="B8" s="17" t="s">
        <v>15</v>
      </c>
      <c r="C8" s="17"/>
      <c r="D8" s="17"/>
      <c r="E8" s="21"/>
      <c r="F8" s="21"/>
      <c r="G8" s="22"/>
      <c r="H8" s="17"/>
      <c r="I8" s="23"/>
      <c r="J8" s="17"/>
      <c r="K8" s="17"/>
      <c r="L8" s="5"/>
      <c r="M8" s="63"/>
    </row>
    <row r="9" spans="1:13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63"/>
    </row>
    <row r="10" spans="1:13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63"/>
    </row>
    <row r="11" spans="1:13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63"/>
    </row>
    <row r="12" spans="1:13" ht="15">
      <c r="A12" s="17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5"/>
      <c r="M12" s="63"/>
    </row>
    <row r="13" spans="1:13" ht="15">
      <c r="A13" s="17"/>
      <c r="B13" s="17"/>
      <c r="C13" s="17"/>
      <c r="D13" s="17"/>
      <c r="E13" s="21"/>
      <c r="F13" s="21"/>
      <c r="G13" s="22"/>
      <c r="H13" s="3"/>
      <c r="I13" s="23"/>
      <c r="J13" s="17"/>
      <c r="K13" s="17"/>
      <c r="L13" s="5"/>
      <c r="M13" s="63"/>
    </row>
    <row r="14" spans="1:13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63"/>
    </row>
    <row r="15" spans="1:13" ht="15">
      <c r="A15" s="17"/>
      <c r="B15" s="17" t="s">
        <v>16</v>
      </c>
      <c r="C15" s="17"/>
      <c r="D15" s="17"/>
      <c r="E15" s="21"/>
      <c r="F15" s="21"/>
      <c r="G15" s="22"/>
      <c r="H15" s="17"/>
      <c r="I15" s="23"/>
      <c r="J15" s="17"/>
      <c r="K15" s="17"/>
      <c r="L15" s="5"/>
      <c r="M15" s="63"/>
    </row>
    <row r="16" spans="1:13" ht="15">
      <c r="A16" s="5"/>
      <c r="B16" s="5"/>
      <c r="C16" s="5"/>
      <c r="D16" s="5"/>
      <c r="E16" s="5"/>
      <c r="F16" s="5"/>
      <c r="G16" s="5" t="s">
        <v>17</v>
      </c>
      <c r="H16" s="5"/>
      <c r="I16" s="5"/>
      <c r="J16" s="5"/>
      <c r="K16" s="5"/>
      <c r="L16" s="5"/>
      <c r="M16" s="63"/>
    </row>
    <row r="17" spans="1:13" ht="15">
      <c r="A17" s="5"/>
      <c r="B17" s="5"/>
      <c r="C17" s="5"/>
      <c r="D17" s="5"/>
      <c r="E17" s="5"/>
      <c r="F17" s="5"/>
      <c r="G17" s="5" t="s">
        <v>18</v>
      </c>
      <c r="H17" s="5"/>
      <c r="I17" s="5"/>
      <c r="J17" s="5"/>
      <c r="K17" s="5"/>
      <c r="L17" s="5"/>
      <c r="M17" s="63"/>
    </row>
    <row r="18" spans="1:13" ht="15">
      <c r="A18" s="5"/>
      <c r="B18" s="5"/>
      <c r="C18" s="5"/>
      <c r="D18" s="5"/>
      <c r="E18" s="5"/>
      <c r="F18" s="5"/>
      <c r="G18" s="5" t="s">
        <v>19</v>
      </c>
      <c r="H18" s="5"/>
      <c r="I18" s="5"/>
      <c r="J18" s="5"/>
      <c r="K18" s="5"/>
      <c r="L18" s="5"/>
      <c r="M18" s="63"/>
    </row>
    <row r="19" spans="1:1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3"/>
    </row>
  </sheetData>
  <sheetProtection/>
  <mergeCells count="2">
    <mergeCell ref="A4:K4"/>
    <mergeCell ref="B12:K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14" sqref="F14:F15"/>
    </sheetView>
  </sheetViews>
  <sheetFormatPr defaultColWidth="9.140625" defaultRowHeight="15"/>
  <cols>
    <col min="1" max="1" width="6.00390625" style="0" customWidth="1"/>
    <col min="2" max="2" width="35.57421875" style="0" customWidth="1"/>
    <col min="4" max="4" width="10.8515625" style="0" customWidth="1"/>
    <col min="6" max="6" width="13.8515625" style="0" customWidth="1"/>
    <col min="7" max="7" width="14.421875" style="0" customWidth="1"/>
    <col min="8" max="8" width="12.28125" style="0" customWidth="1"/>
    <col min="9" max="9" width="13.28125" style="0" customWidth="1"/>
    <col min="10" max="10" width="10.7109375" style="0" customWidth="1"/>
    <col min="11" max="11" width="11.140625" style="0" customWidth="1"/>
  </cols>
  <sheetData>
    <row r="1" spans="1:12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</row>
    <row r="4" spans="1:12" ht="15" customHeight="1">
      <c r="A4" s="108" t="s">
        <v>44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5"/>
    </row>
    <row r="5" spans="1:12" ht="38.25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</row>
    <row r="6" spans="1:12" ht="89.25">
      <c r="A6" s="69">
        <v>1</v>
      </c>
      <c r="B6" s="4" t="s">
        <v>95</v>
      </c>
      <c r="C6" s="12" t="s">
        <v>14</v>
      </c>
      <c r="D6" s="12">
        <v>1</v>
      </c>
      <c r="E6" s="67"/>
      <c r="F6" s="36"/>
      <c r="G6" s="36">
        <f>D6*E6</f>
        <v>0</v>
      </c>
      <c r="H6" s="12">
        <v>8</v>
      </c>
      <c r="I6" s="16">
        <f>F6*D6</f>
        <v>0</v>
      </c>
      <c r="J6" s="12"/>
      <c r="K6" s="13"/>
      <c r="L6" s="5"/>
    </row>
    <row r="7" spans="1:12" ht="15">
      <c r="A7" s="17"/>
      <c r="B7" s="17"/>
      <c r="C7" s="17"/>
      <c r="D7" s="17"/>
      <c r="E7" s="21"/>
      <c r="F7" s="19" t="s">
        <v>20</v>
      </c>
      <c r="G7" s="20">
        <f>SUM(G6:G6)</f>
        <v>0</v>
      </c>
      <c r="H7" s="20">
        <f>I7-G7</f>
        <v>0</v>
      </c>
      <c r="I7" s="20">
        <f>SUM(I6:I6)</f>
        <v>0</v>
      </c>
      <c r="J7" s="3"/>
      <c r="K7" s="17"/>
      <c r="L7" s="5"/>
    </row>
    <row r="8" spans="1:12" ht="15">
      <c r="A8" s="17"/>
      <c r="B8" s="17" t="s">
        <v>15</v>
      </c>
      <c r="C8" s="17"/>
      <c r="D8" s="17"/>
      <c r="E8" s="21"/>
      <c r="F8" s="21"/>
      <c r="G8" s="22"/>
      <c r="H8" s="17"/>
      <c r="I8" s="23"/>
      <c r="J8" s="17"/>
      <c r="K8" s="17"/>
      <c r="L8" s="5"/>
    </row>
    <row r="9" spans="1:12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</row>
    <row r="10" spans="1:12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</row>
    <row r="11" spans="1:12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</row>
    <row r="12" spans="1:12" ht="15">
      <c r="A12" s="17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5"/>
    </row>
    <row r="13" spans="1:12" ht="15">
      <c r="A13" s="17"/>
      <c r="B13" s="17"/>
      <c r="C13" s="17"/>
      <c r="D13" s="17"/>
      <c r="E13" s="21"/>
      <c r="F13" s="21"/>
      <c r="G13" s="22"/>
      <c r="H13" s="3"/>
      <c r="I13" s="23"/>
      <c r="J13" s="17"/>
      <c r="K13" s="17"/>
      <c r="L13" s="5"/>
    </row>
    <row r="14" spans="1:12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</row>
    <row r="15" spans="1:12" ht="15">
      <c r="A15" s="17"/>
      <c r="B15" s="17" t="s">
        <v>16</v>
      </c>
      <c r="C15" s="17"/>
      <c r="D15" s="17"/>
      <c r="E15" s="21"/>
      <c r="F15" s="21"/>
      <c r="G15" s="22"/>
      <c r="H15" s="17"/>
      <c r="I15" s="23"/>
      <c r="J15" s="17"/>
      <c r="K15" s="17"/>
      <c r="L15" s="5"/>
    </row>
    <row r="16" spans="1:12" ht="15">
      <c r="A16" s="5"/>
      <c r="B16" s="5"/>
      <c r="C16" s="5"/>
      <c r="D16" s="5"/>
      <c r="E16" s="5"/>
      <c r="F16" s="5"/>
      <c r="G16" s="5" t="s">
        <v>17</v>
      </c>
      <c r="H16" s="5"/>
      <c r="I16" s="5"/>
      <c r="J16" s="5"/>
      <c r="K16" s="5"/>
      <c r="L16" s="5"/>
    </row>
    <row r="17" spans="1:12" ht="15">
      <c r="A17" s="5"/>
      <c r="B17" s="5"/>
      <c r="C17" s="5"/>
      <c r="D17" s="5"/>
      <c r="E17" s="5"/>
      <c r="F17" s="5"/>
      <c r="G17" s="5" t="s">
        <v>18</v>
      </c>
      <c r="H17" s="5"/>
      <c r="I17" s="5"/>
      <c r="J17" s="5"/>
      <c r="K17" s="5"/>
      <c r="L17" s="5"/>
    </row>
    <row r="18" spans="1:12" ht="15">
      <c r="A18" s="5"/>
      <c r="B18" s="5"/>
      <c r="C18" s="5"/>
      <c r="D18" s="5"/>
      <c r="E18" s="5"/>
      <c r="F18" s="5"/>
      <c r="G18" s="5" t="s">
        <v>19</v>
      </c>
      <c r="H18" s="5"/>
      <c r="I18" s="5"/>
      <c r="J18" s="5"/>
      <c r="K18" s="5"/>
      <c r="L18" s="5"/>
    </row>
    <row r="19" spans="1:12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2">
    <mergeCell ref="A4:K4"/>
    <mergeCell ref="B12:K1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11" sqref="F11:F12"/>
    </sheetView>
  </sheetViews>
  <sheetFormatPr defaultColWidth="9.140625" defaultRowHeight="15"/>
  <cols>
    <col min="2" max="2" width="36.140625" style="0" customWidth="1"/>
    <col min="6" max="6" width="9.421875" style="0" bestFit="1" customWidth="1"/>
    <col min="7" max="7" width="14.57421875" style="0" customWidth="1"/>
    <col min="8" max="8" width="12.28125" style="0" customWidth="1"/>
    <col min="9" max="9" width="14.00390625" style="0" customWidth="1"/>
    <col min="10" max="10" width="11.7109375" style="0" customWidth="1"/>
    <col min="11" max="11" width="11.28125" style="0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5"/>
    </row>
    <row r="4" spans="1:13" ht="15">
      <c r="A4" s="108" t="s">
        <v>45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5"/>
      <c r="M4" s="5"/>
    </row>
    <row r="5" spans="1:13" ht="25.5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5"/>
    </row>
    <row r="6" spans="1:13" ht="25.5">
      <c r="A6" s="69">
        <v>1</v>
      </c>
      <c r="B6" s="4" t="s">
        <v>26</v>
      </c>
      <c r="C6" s="12" t="s">
        <v>14</v>
      </c>
      <c r="D6" s="12">
        <v>15</v>
      </c>
      <c r="E6" s="67"/>
      <c r="F6" s="36">
        <f>'19'!E6*'19'!D6</f>
        <v>0</v>
      </c>
      <c r="G6" s="36">
        <f>D6*E6</f>
        <v>0</v>
      </c>
      <c r="H6" s="12">
        <v>8</v>
      </c>
      <c r="I6" s="16">
        <f>G6*1.08</f>
        <v>0</v>
      </c>
      <c r="J6" s="12"/>
      <c r="K6" s="13"/>
      <c r="L6" s="5"/>
      <c r="M6" s="5"/>
    </row>
    <row r="7" spans="1:13" s="1" customFormat="1" ht="28.5" customHeight="1">
      <c r="A7" s="69">
        <v>2</v>
      </c>
      <c r="B7" s="56" t="s">
        <v>27</v>
      </c>
      <c r="C7" s="12" t="s">
        <v>14</v>
      </c>
      <c r="D7" s="12">
        <v>10</v>
      </c>
      <c r="E7" s="68"/>
      <c r="F7" s="37">
        <f>E7*1.08</f>
        <v>0</v>
      </c>
      <c r="G7" s="37">
        <f>D7*E7</f>
        <v>0</v>
      </c>
      <c r="H7" s="12">
        <v>8</v>
      </c>
      <c r="I7" s="16">
        <f>G7*1.08</f>
        <v>0</v>
      </c>
      <c r="J7" s="12"/>
      <c r="K7" s="13"/>
      <c r="L7" s="5"/>
      <c r="M7" s="5"/>
    </row>
    <row r="8" spans="1:13" ht="15">
      <c r="A8" s="17"/>
      <c r="B8" s="17"/>
      <c r="C8" s="17"/>
      <c r="D8" s="17"/>
      <c r="E8" s="21"/>
      <c r="F8" s="19" t="s">
        <v>20</v>
      </c>
      <c r="G8" s="20">
        <f>SUM(G6:G7)</f>
        <v>0</v>
      </c>
      <c r="H8" s="20">
        <f>I8-G8</f>
        <v>0</v>
      </c>
      <c r="I8" s="20">
        <f>SUM(I6:I7)</f>
        <v>0</v>
      </c>
      <c r="J8" s="3"/>
      <c r="K8" s="17"/>
      <c r="L8" s="5"/>
      <c r="M8" s="5"/>
    </row>
    <row r="9" spans="1:13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5"/>
    </row>
    <row r="10" spans="1:13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</row>
    <row r="11" spans="1:13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</row>
    <row r="12" spans="1:13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</row>
    <row r="13" spans="1:13" ht="15">
      <c r="A13" s="17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5"/>
      <c r="M13" s="5"/>
    </row>
    <row r="14" spans="1:13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5"/>
    </row>
    <row r="15" spans="1:13" ht="15">
      <c r="A15" s="17"/>
      <c r="B15" s="17"/>
      <c r="C15" s="17"/>
      <c r="D15" s="17"/>
      <c r="E15" s="21"/>
      <c r="F15" s="21"/>
      <c r="G15" s="22"/>
      <c r="H15" s="3"/>
      <c r="I15" s="23"/>
      <c r="J15" s="17"/>
      <c r="K15" s="17"/>
      <c r="L15" s="5"/>
      <c r="M15" s="5"/>
    </row>
    <row r="16" spans="1:13" ht="15">
      <c r="A16" s="17"/>
      <c r="B16" s="17" t="s">
        <v>16</v>
      </c>
      <c r="C16" s="17"/>
      <c r="D16" s="17"/>
      <c r="E16" s="21"/>
      <c r="F16" s="21"/>
      <c r="G16" s="22"/>
      <c r="H16" s="17"/>
      <c r="I16" s="23"/>
      <c r="J16" s="17"/>
      <c r="K16" s="17"/>
      <c r="L16" s="5"/>
      <c r="M16" s="5"/>
    </row>
    <row r="17" spans="1:13" ht="15">
      <c r="A17" s="5"/>
      <c r="B17" s="5"/>
      <c r="C17" s="5"/>
      <c r="D17" s="5"/>
      <c r="E17" s="5"/>
      <c r="F17" s="5"/>
      <c r="G17" s="5" t="s">
        <v>17</v>
      </c>
      <c r="H17" s="5"/>
      <c r="I17" s="5"/>
      <c r="J17" s="5"/>
      <c r="K17" s="5"/>
      <c r="L17" s="5"/>
      <c r="M17" s="5"/>
    </row>
    <row r="18" spans="1:13" ht="15">
      <c r="A18" s="5"/>
      <c r="B18" s="5"/>
      <c r="C18" s="5"/>
      <c r="D18" s="5"/>
      <c r="E18" s="5"/>
      <c r="F18" s="5"/>
      <c r="G18" s="5" t="s">
        <v>18</v>
      </c>
      <c r="H18" s="5"/>
      <c r="I18" s="5"/>
      <c r="J18" s="5"/>
      <c r="K18" s="5"/>
      <c r="L18" s="5"/>
      <c r="M18" s="5"/>
    </row>
    <row r="19" spans="1:13" ht="15">
      <c r="A19" s="5"/>
      <c r="B19" s="5"/>
      <c r="C19" s="5"/>
      <c r="D19" s="5"/>
      <c r="E19" s="5"/>
      <c r="F19" s="5"/>
      <c r="G19" s="5" t="s">
        <v>19</v>
      </c>
      <c r="H19" s="5"/>
      <c r="I19" s="5"/>
      <c r="J19" s="5"/>
      <c r="K19" s="5"/>
      <c r="L19" s="5"/>
      <c r="M19" s="5"/>
    </row>
    <row r="20" spans="1:13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sheetProtection/>
  <mergeCells count="2">
    <mergeCell ref="A4:K4"/>
    <mergeCell ref="B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106" zoomScaleNormal="106" zoomScalePageLayoutView="0" workbookViewId="0" topLeftCell="A1">
      <selection activeCell="H9" sqref="H9"/>
    </sheetView>
  </sheetViews>
  <sheetFormatPr defaultColWidth="9.140625" defaultRowHeight="15"/>
  <cols>
    <col min="2" max="2" width="46.28125" style="0" customWidth="1"/>
    <col min="3" max="3" width="7.7109375" style="0" customWidth="1"/>
    <col min="4" max="4" width="7.140625" style="0" customWidth="1"/>
    <col min="5" max="6" width="10.140625" style="0" bestFit="1" customWidth="1"/>
    <col min="7" max="7" width="11.421875" style="0" bestFit="1" customWidth="1"/>
    <col min="8" max="8" width="10.00390625" style="0" bestFit="1" customWidth="1"/>
    <col min="9" max="9" width="11.57421875" style="0" bestFit="1" customWidth="1"/>
    <col min="10" max="10" width="15.00390625" style="0" customWidth="1"/>
    <col min="11" max="11" width="14.8515625" style="0" customWidth="1"/>
  </cols>
  <sheetData>
    <row r="1" spans="1:1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63"/>
    </row>
    <row r="2" spans="1:15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3"/>
      <c r="O2" s="63"/>
    </row>
    <row r="3" spans="1:15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3"/>
      <c r="O3" s="63"/>
    </row>
    <row r="4" spans="1:15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63"/>
      <c r="O4" s="63"/>
    </row>
    <row r="5" spans="1:15" ht="15">
      <c r="A5" s="108" t="s">
        <v>36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5"/>
      <c r="N5" s="63"/>
      <c r="O5" s="63"/>
    </row>
    <row r="6" spans="1:15" ht="27.75" customHeight="1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5"/>
      <c r="N6" s="63"/>
      <c r="O6" s="63"/>
    </row>
    <row r="7" spans="1:15" ht="38.25">
      <c r="A7" s="69">
        <v>1</v>
      </c>
      <c r="B7" s="4" t="s">
        <v>61</v>
      </c>
      <c r="C7" s="24" t="s">
        <v>14</v>
      </c>
      <c r="D7" s="24">
        <v>6</v>
      </c>
      <c r="E7" s="26"/>
      <c r="F7" s="26">
        <f>E7*1.08</f>
        <v>0</v>
      </c>
      <c r="G7" s="26">
        <f>D7*E7</f>
        <v>0</v>
      </c>
      <c r="H7" s="12">
        <v>8</v>
      </c>
      <c r="I7" s="16">
        <f>G7*1.08</f>
        <v>0</v>
      </c>
      <c r="J7" s="13"/>
      <c r="K7" s="13"/>
      <c r="L7" s="5"/>
      <c r="M7" s="5"/>
      <c r="N7" s="63"/>
      <c r="O7" s="63"/>
    </row>
    <row r="8" spans="1:15" s="1" customFormat="1" ht="15">
      <c r="A8" s="69">
        <v>2</v>
      </c>
      <c r="B8" s="4" t="s">
        <v>30</v>
      </c>
      <c r="C8" s="24" t="s">
        <v>14</v>
      </c>
      <c r="D8" s="24">
        <v>1</v>
      </c>
      <c r="E8" s="27"/>
      <c r="F8" s="26">
        <f>E8*1.08</f>
        <v>0</v>
      </c>
      <c r="G8" s="26">
        <f>E8</f>
        <v>0</v>
      </c>
      <c r="H8" s="28">
        <v>8</v>
      </c>
      <c r="I8" s="14">
        <f>G8*1.08</f>
        <v>0</v>
      </c>
      <c r="J8" s="29"/>
      <c r="K8" s="29"/>
      <c r="L8" s="5"/>
      <c r="M8" s="5"/>
      <c r="N8" s="63"/>
      <c r="O8" s="63"/>
    </row>
    <row r="9" spans="1:15" ht="15">
      <c r="A9" s="17"/>
      <c r="B9" s="17"/>
      <c r="C9" s="17"/>
      <c r="D9" s="17"/>
      <c r="E9" s="18"/>
      <c r="F9" s="19" t="s">
        <v>13</v>
      </c>
      <c r="G9" s="20">
        <f>SUM(G7:G8)</f>
        <v>0</v>
      </c>
      <c r="H9" s="20">
        <f>I9-G9</f>
        <v>0</v>
      </c>
      <c r="I9" s="20">
        <f>SUM(I7:I8)</f>
        <v>0</v>
      </c>
      <c r="J9" s="3"/>
      <c r="K9" s="3"/>
      <c r="L9" s="5"/>
      <c r="M9" s="5"/>
      <c r="N9" s="63"/>
      <c r="O9" s="63"/>
    </row>
    <row r="10" spans="1:15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63"/>
      <c r="O10" s="63"/>
    </row>
    <row r="11" spans="1:15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63"/>
      <c r="O11" s="63"/>
    </row>
    <row r="12" spans="1:15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63"/>
      <c r="O12" s="63"/>
    </row>
    <row r="13" spans="1:15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63"/>
      <c r="O13" s="63"/>
    </row>
    <row r="14" spans="1:15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  <c r="N14" s="63"/>
      <c r="O14" s="63"/>
    </row>
    <row r="15" spans="1:15" ht="15">
      <c r="A15" s="17"/>
      <c r="B15" s="17"/>
      <c r="C15" s="17"/>
      <c r="D15" s="17"/>
      <c r="E15" s="21"/>
      <c r="F15" s="21"/>
      <c r="G15" s="22"/>
      <c r="H15" s="17"/>
      <c r="I15" s="23"/>
      <c r="J15" s="17"/>
      <c r="K15" s="17"/>
      <c r="L15" s="5"/>
      <c r="M15" s="5"/>
      <c r="N15" s="63"/>
      <c r="O15" s="63"/>
    </row>
    <row r="16" spans="1:15" ht="15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5"/>
      <c r="N16" s="63"/>
      <c r="O16" s="63"/>
    </row>
    <row r="17" spans="1:15" ht="15">
      <c r="A17" s="17"/>
      <c r="B17" s="17" t="s">
        <v>16</v>
      </c>
      <c r="C17" s="17"/>
      <c r="D17" s="17"/>
      <c r="E17" s="21"/>
      <c r="F17" s="21"/>
      <c r="G17" s="22"/>
      <c r="H17" s="3"/>
      <c r="I17" s="23"/>
      <c r="J17" s="17"/>
      <c r="K17" s="17"/>
      <c r="L17" s="5"/>
      <c r="M17" s="5"/>
      <c r="N17" s="63"/>
      <c r="O17" s="63"/>
    </row>
    <row r="18" spans="1:15" ht="15">
      <c r="A18" s="17"/>
      <c r="B18" s="17"/>
      <c r="C18" s="17"/>
      <c r="D18" s="17"/>
      <c r="E18" s="21"/>
      <c r="F18" s="21"/>
      <c r="G18" s="22"/>
      <c r="H18" s="3" t="s">
        <v>17</v>
      </c>
      <c r="I18" s="23"/>
      <c r="J18" s="17"/>
      <c r="K18" s="17"/>
      <c r="L18" s="5"/>
      <c r="M18" s="5"/>
      <c r="N18" s="63"/>
      <c r="O18" s="63"/>
    </row>
    <row r="19" spans="1:15" ht="15">
      <c r="A19" s="17"/>
      <c r="B19" s="17"/>
      <c r="C19" s="17"/>
      <c r="D19" s="17"/>
      <c r="E19" s="21"/>
      <c r="F19" s="21"/>
      <c r="G19" s="22"/>
      <c r="H19" s="17" t="s">
        <v>18</v>
      </c>
      <c r="I19" s="23"/>
      <c r="J19" s="17"/>
      <c r="K19" s="17"/>
      <c r="L19" s="5"/>
      <c r="M19" s="5"/>
      <c r="N19" s="63"/>
      <c r="O19" s="63"/>
    </row>
    <row r="20" spans="1:15" ht="15">
      <c r="A20" s="5"/>
      <c r="B20" s="5"/>
      <c r="C20" s="5"/>
      <c r="D20" s="5"/>
      <c r="E20" s="5"/>
      <c r="F20" s="5"/>
      <c r="G20" s="5"/>
      <c r="H20" s="5" t="s">
        <v>19</v>
      </c>
      <c r="I20" s="5"/>
      <c r="J20" s="5"/>
      <c r="K20" s="5"/>
      <c r="L20" s="5"/>
      <c r="M20" s="5"/>
      <c r="N20" s="63"/>
      <c r="O20" s="63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3"/>
      <c r="O21" s="63"/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3"/>
      <c r="N22" s="63"/>
      <c r="O22" s="63"/>
    </row>
  </sheetData>
  <sheetProtection/>
  <mergeCells count="1">
    <mergeCell ref="A5:K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2" sqref="B12:K12"/>
    </sheetView>
  </sheetViews>
  <sheetFormatPr defaultColWidth="9.140625" defaultRowHeight="15"/>
  <cols>
    <col min="2" max="2" width="33.00390625" style="0" customWidth="1"/>
    <col min="3" max="3" width="7.421875" style="0" customWidth="1"/>
    <col min="4" max="4" width="7.140625" style="0" customWidth="1"/>
    <col min="5" max="6" width="9.421875" style="0" bestFit="1" customWidth="1"/>
    <col min="7" max="7" width="12.421875" style="0" customWidth="1"/>
    <col min="8" max="8" width="10.7109375" style="0" customWidth="1"/>
    <col min="9" max="9" width="12.421875" style="0" customWidth="1"/>
    <col min="10" max="10" width="10.140625" style="0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5"/>
    </row>
    <row r="4" spans="1:13" ht="15">
      <c r="A4" s="108" t="s">
        <v>46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5"/>
      <c r="M4" s="5"/>
    </row>
    <row r="5" spans="1:13" ht="38.25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5"/>
    </row>
    <row r="6" spans="1:13" ht="25.5">
      <c r="A6" s="69">
        <v>1</v>
      </c>
      <c r="B6" s="4" t="s">
        <v>28</v>
      </c>
      <c r="C6" s="12" t="s">
        <v>14</v>
      </c>
      <c r="D6" s="12">
        <v>4</v>
      </c>
      <c r="E6" s="14"/>
      <c r="F6" s="36">
        <f>E6*1.08</f>
        <v>0</v>
      </c>
      <c r="G6" s="36">
        <f>D6*E6</f>
        <v>0</v>
      </c>
      <c r="H6" s="12">
        <v>8</v>
      </c>
      <c r="I6" s="16">
        <f>G6*1.08</f>
        <v>0</v>
      </c>
      <c r="J6" s="13"/>
      <c r="K6" s="13"/>
      <c r="L6" s="5"/>
      <c r="M6" s="5"/>
    </row>
    <row r="7" spans="1:13" ht="15">
      <c r="A7" s="17"/>
      <c r="B7" s="17"/>
      <c r="C7" s="17"/>
      <c r="D7" s="17"/>
      <c r="E7" s="21"/>
      <c r="F7" s="19" t="s">
        <v>20</v>
      </c>
      <c r="G7" s="20">
        <f>SUM(G6:G6)</f>
        <v>0</v>
      </c>
      <c r="H7" s="20">
        <f>I7-G7</f>
        <v>0</v>
      </c>
      <c r="I7" s="20">
        <f>SUM(I6:I6)</f>
        <v>0</v>
      </c>
      <c r="J7" s="3"/>
      <c r="K7" s="17"/>
      <c r="L7" s="5"/>
      <c r="M7" s="5"/>
    </row>
    <row r="8" spans="1:13" ht="15">
      <c r="A8" s="17"/>
      <c r="B8" s="17" t="s">
        <v>15</v>
      </c>
      <c r="C8" s="17"/>
      <c r="D8" s="17"/>
      <c r="E8" s="21"/>
      <c r="F8" s="21"/>
      <c r="G8" s="22"/>
      <c r="H8" s="17"/>
      <c r="I8" s="23"/>
      <c r="J8" s="17"/>
      <c r="K8" s="17"/>
      <c r="L8" s="5"/>
      <c r="M8" s="5"/>
    </row>
    <row r="9" spans="1:13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5"/>
    </row>
    <row r="10" spans="1:13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</row>
    <row r="11" spans="1:13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</row>
    <row r="12" spans="1:13" ht="15">
      <c r="A12" s="17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5"/>
      <c r="M12" s="5"/>
    </row>
    <row r="13" spans="1:13" ht="15">
      <c r="A13" s="17"/>
      <c r="B13" s="17"/>
      <c r="C13" s="17"/>
      <c r="D13" s="17"/>
      <c r="E13" s="21"/>
      <c r="F13" s="21"/>
      <c r="G13" s="22"/>
      <c r="H13" s="3"/>
      <c r="I13" s="23"/>
      <c r="J13" s="17"/>
      <c r="K13" s="17"/>
      <c r="L13" s="5"/>
      <c r="M13" s="5"/>
    </row>
    <row r="14" spans="1:13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5"/>
    </row>
    <row r="15" spans="1:13" ht="15">
      <c r="A15" s="17"/>
      <c r="B15" s="17" t="s">
        <v>16</v>
      </c>
      <c r="C15" s="17"/>
      <c r="D15" s="17"/>
      <c r="E15" s="21"/>
      <c r="F15" s="21"/>
      <c r="G15" s="22"/>
      <c r="H15" s="17"/>
      <c r="I15" s="23"/>
      <c r="J15" s="17"/>
      <c r="K15" s="17"/>
      <c r="L15" s="5"/>
      <c r="M15" s="5"/>
    </row>
    <row r="16" spans="1:13" ht="15">
      <c r="A16" s="5"/>
      <c r="B16" s="5"/>
      <c r="C16" s="5"/>
      <c r="D16" s="5"/>
      <c r="E16" s="5"/>
      <c r="F16" s="5"/>
      <c r="G16" s="5" t="s">
        <v>17</v>
      </c>
      <c r="H16" s="5"/>
      <c r="I16" s="5"/>
      <c r="J16" s="5"/>
      <c r="K16" s="5"/>
      <c r="L16" s="5"/>
      <c r="M16" s="5"/>
    </row>
    <row r="17" spans="1:13" ht="15">
      <c r="A17" s="5"/>
      <c r="B17" s="5"/>
      <c r="C17" s="5"/>
      <c r="D17" s="5"/>
      <c r="E17" s="5"/>
      <c r="F17" s="5"/>
      <c r="G17" s="5" t="s">
        <v>18</v>
      </c>
      <c r="H17" s="5"/>
      <c r="I17" s="5"/>
      <c r="J17" s="5"/>
      <c r="K17" s="5"/>
      <c r="L17" s="5"/>
      <c r="M17" s="5"/>
    </row>
    <row r="18" spans="1:13" ht="15">
      <c r="A18" s="5"/>
      <c r="B18" s="5"/>
      <c r="C18" s="5"/>
      <c r="D18" s="5"/>
      <c r="E18" s="5"/>
      <c r="F18" s="5"/>
      <c r="G18" s="5" t="s">
        <v>19</v>
      </c>
      <c r="H18" s="5"/>
      <c r="I18" s="5"/>
      <c r="J18" s="5"/>
      <c r="K18" s="5"/>
      <c r="L18" s="5"/>
      <c r="M18" s="5"/>
    </row>
    <row r="19" spans="1:1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sheetProtection/>
  <mergeCells count="2">
    <mergeCell ref="A4:K4"/>
    <mergeCell ref="B12:K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3" sqref="B13:K13"/>
    </sheetView>
  </sheetViews>
  <sheetFormatPr defaultColWidth="9.140625" defaultRowHeight="15"/>
  <cols>
    <col min="2" max="2" width="22.140625" style="0" customWidth="1"/>
    <col min="3" max="3" width="6.140625" style="0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1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1"/>
    </row>
    <row r="4" spans="1:13" ht="15">
      <c r="A4" s="108" t="s">
        <v>48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5"/>
      <c r="M4" s="1"/>
    </row>
    <row r="5" spans="1:13" ht="51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1"/>
    </row>
    <row r="6" spans="1:13" ht="41.25" customHeight="1">
      <c r="A6" s="69">
        <v>1</v>
      </c>
      <c r="B6" s="13" t="s">
        <v>47</v>
      </c>
      <c r="C6" s="12" t="s">
        <v>14</v>
      </c>
      <c r="D6" s="12">
        <v>2</v>
      </c>
      <c r="E6" s="16"/>
      <c r="F6" s="37">
        <f>E6*1.08</f>
        <v>0</v>
      </c>
      <c r="G6" s="37">
        <f>D6*E6</f>
        <v>0</v>
      </c>
      <c r="H6" s="12">
        <v>8</v>
      </c>
      <c r="I6" s="16">
        <f>G6*1.08</f>
        <v>0</v>
      </c>
      <c r="J6" s="13"/>
      <c r="K6" s="13"/>
      <c r="L6" s="5"/>
      <c r="M6" s="1"/>
    </row>
    <row r="7" spans="1:13" ht="15">
      <c r="A7" s="69">
        <v>2</v>
      </c>
      <c r="B7" s="4" t="s">
        <v>30</v>
      </c>
      <c r="C7" s="12" t="s">
        <v>31</v>
      </c>
      <c r="D7" s="12">
        <v>1</v>
      </c>
      <c r="E7" s="16"/>
      <c r="F7" s="37">
        <f>E7*1.23</f>
        <v>0</v>
      </c>
      <c r="G7" s="37">
        <f>D7*E7</f>
        <v>0</v>
      </c>
      <c r="H7" s="12">
        <v>23</v>
      </c>
      <c r="I7" s="16">
        <f>G7*1.23</f>
        <v>0</v>
      </c>
      <c r="J7" s="13"/>
      <c r="K7" s="13"/>
      <c r="L7" s="5"/>
      <c r="M7" s="1"/>
    </row>
    <row r="8" spans="1:13" ht="15">
      <c r="A8" s="17"/>
      <c r="B8" s="17"/>
      <c r="C8" s="17"/>
      <c r="D8" s="17"/>
      <c r="E8" s="21"/>
      <c r="F8" s="19" t="s">
        <v>20</v>
      </c>
      <c r="G8" s="20">
        <f>SUM(G6:G6)</f>
        <v>0</v>
      </c>
      <c r="H8" s="20">
        <f>I8-G8</f>
        <v>0</v>
      </c>
      <c r="I8" s="20">
        <f>SUM(I6:I7)</f>
        <v>0</v>
      </c>
      <c r="J8" s="3"/>
      <c r="K8" s="17"/>
      <c r="L8" s="5"/>
      <c r="M8" s="1"/>
    </row>
    <row r="9" spans="1:13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1"/>
    </row>
    <row r="10" spans="1:13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1"/>
    </row>
    <row r="11" spans="1:13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1"/>
    </row>
    <row r="12" spans="1:13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1"/>
    </row>
    <row r="13" spans="1:13" ht="15">
      <c r="A13" s="17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5"/>
      <c r="M13" s="1"/>
    </row>
    <row r="14" spans="1:13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1"/>
    </row>
    <row r="15" spans="1:13" ht="15">
      <c r="A15" s="17"/>
      <c r="B15" s="17"/>
      <c r="C15" s="17"/>
      <c r="D15" s="17"/>
      <c r="E15" s="21"/>
      <c r="F15" s="21"/>
      <c r="G15" s="22"/>
      <c r="H15" s="3"/>
      <c r="I15" s="23"/>
      <c r="J15" s="17"/>
      <c r="K15" s="17"/>
      <c r="L15" s="5"/>
      <c r="M15" s="1"/>
    </row>
    <row r="16" spans="1:13" ht="15">
      <c r="A16" s="17"/>
      <c r="B16" s="17" t="s">
        <v>16</v>
      </c>
      <c r="C16" s="17"/>
      <c r="D16" s="17"/>
      <c r="E16" s="21"/>
      <c r="F16" s="21"/>
      <c r="G16" s="22"/>
      <c r="H16" s="17"/>
      <c r="I16" s="23"/>
      <c r="J16" s="17"/>
      <c r="K16" s="17"/>
      <c r="L16" s="5"/>
      <c r="M16" s="1"/>
    </row>
    <row r="17" spans="1:13" ht="15">
      <c r="A17" s="5"/>
      <c r="B17" s="5"/>
      <c r="C17" s="5"/>
      <c r="D17" s="5"/>
      <c r="E17" s="5"/>
      <c r="F17" s="5"/>
      <c r="G17" s="5" t="s">
        <v>17</v>
      </c>
      <c r="H17" s="5"/>
      <c r="I17" s="5"/>
      <c r="J17" s="5"/>
      <c r="K17" s="5"/>
      <c r="L17" s="5"/>
      <c r="M17" s="1"/>
    </row>
    <row r="18" spans="1:13" ht="15">
      <c r="A18" s="5"/>
      <c r="B18" s="5"/>
      <c r="C18" s="5"/>
      <c r="D18" s="5"/>
      <c r="E18" s="5"/>
      <c r="F18" s="5"/>
      <c r="G18" s="5" t="s">
        <v>18</v>
      </c>
      <c r="H18" s="5"/>
      <c r="I18" s="5"/>
      <c r="J18" s="5"/>
      <c r="K18" s="5"/>
      <c r="L18" s="5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sheetProtection/>
  <mergeCells count="2">
    <mergeCell ref="A4:K4"/>
    <mergeCell ref="B13:K1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33.57421875" style="0" customWidth="1"/>
    <col min="5" max="5" width="9.421875" style="0" bestFit="1" customWidth="1"/>
    <col min="6" max="6" width="15.7109375" style="0" customWidth="1"/>
    <col min="7" max="7" width="12.7109375" style="0" customWidth="1"/>
    <col min="9" max="9" width="13.421875" style="0" customWidth="1"/>
    <col min="11" max="11" width="13.421875" style="0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1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1"/>
    </row>
    <row r="4" spans="1:13" ht="15">
      <c r="A4" s="110" t="s">
        <v>98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5"/>
      <c r="M4" s="1"/>
    </row>
    <row r="5" spans="1:13" ht="51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1"/>
    </row>
    <row r="6" spans="1:13" ht="38.25">
      <c r="A6" s="69">
        <v>1</v>
      </c>
      <c r="B6" s="4" t="s">
        <v>34</v>
      </c>
      <c r="C6" s="12" t="s">
        <v>14</v>
      </c>
      <c r="D6" s="12">
        <v>1</v>
      </c>
      <c r="E6" s="16"/>
      <c r="F6" s="37">
        <f>E6*1.08</f>
        <v>0</v>
      </c>
      <c r="G6" s="37">
        <f>D6*E6</f>
        <v>0</v>
      </c>
      <c r="H6" s="12">
        <v>8</v>
      </c>
      <c r="I6" s="16">
        <f>G6*1.08</f>
        <v>0</v>
      </c>
      <c r="J6" s="13"/>
      <c r="K6" s="13"/>
      <c r="L6" s="5"/>
      <c r="M6" s="1"/>
    </row>
    <row r="7" spans="1:12" s="1" customFormat="1" ht="63" customHeight="1">
      <c r="A7" s="69">
        <v>2</v>
      </c>
      <c r="B7" s="4" t="s">
        <v>96</v>
      </c>
      <c r="C7" s="12" t="s">
        <v>14</v>
      </c>
      <c r="D7" s="12">
        <v>1</v>
      </c>
      <c r="E7" s="16"/>
      <c r="F7" s="37">
        <f>E7*1.08</f>
        <v>0</v>
      </c>
      <c r="G7" s="37">
        <f>E7*D7</f>
        <v>0</v>
      </c>
      <c r="H7" s="12">
        <v>8</v>
      </c>
      <c r="I7" s="16">
        <f>G7*1.08</f>
        <v>0</v>
      </c>
      <c r="J7" s="13"/>
      <c r="K7" s="13"/>
      <c r="L7" s="5"/>
    </row>
    <row r="8" spans="1:12" s="1" customFormat="1" ht="63" customHeight="1">
      <c r="A8" s="69">
        <v>3</v>
      </c>
      <c r="B8" s="4" t="s">
        <v>97</v>
      </c>
      <c r="C8" s="12" t="s">
        <v>14</v>
      </c>
      <c r="D8" s="12">
        <v>1</v>
      </c>
      <c r="E8" s="16"/>
      <c r="F8" s="37">
        <f>E8*1.23</f>
        <v>0</v>
      </c>
      <c r="G8" s="37">
        <f>E8*D8</f>
        <v>0</v>
      </c>
      <c r="H8" s="12">
        <v>23</v>
      </c>
      <c r="I8" s="16">
        <f>F8*D8</f>
        <v>0</v>
      </c>
      <c r="J8" s="13"/>
      <c r="K8" s="13"/>
      <c r="L8" s="5"/>
    </row>
    <row r="9" spans="1:13" ht="43.5" customHeight="1">
      <c r="A9" s="69">
        <v>4</v>
      </c>
      <c r="B9" s="78" t="s">
        <v>49</v>
      </c>
      <c r="C9" s="12" t="s">
        <v>14</v>
      </c>
      <c r="D9" s="12">
        <v>1</v>
      </c>
      <c r="E9" s="16"/>
      <c r="F9" s="37">
        <f>E9*1.08</f>
        <v>0</v>
      </c>
      <c r="G9" s="37">
        <f>E9*D9</f>
        <v>0</v>
      </c>
      <c r="H9" s="12">
        <v>8</v>
      </c>
      <c r="I9" s="16">
        <f>F9*D9</f>
        <v>0</v>
      </c>
      <c r="J9" s="13"/>
      <c r="K9" s="13"/>
      <c r="L9" s="5"/>
      <c r="M9" s="1"/>
    </row>
    <row r="10" spans="1:13" ht="15">
      <c r="A10" s="17"/>
      <c r="B10" s="17"/>
      <c r="C10" s="17"/>
      <c r="D10" s="17"/>
      <c r="E10" s="21"/>
      <c r="F10" s="19" t="s">
        <v>20</v>
      </c>
      <c r="G10" s="20">
        <f>SUM(G6:G9)</f>
        <v>0</v>
      </c>
      <c r="H10" s="20">
        <f>I10-G10</f>
        <v>0</v>
      </c>
      <c r="I10" s="20">
        <f>SUM(I6:I9)</f>
        <v>0</v>
      </c>
      <c r="J10" s="3"/>
      <c r="K10" s="17"/>
      <c r="L10" s="5"/>
      <c r="M10" s="1"/>
    </row>
    <row r="11" spans="1:13" ht="15">
      <c r="A11" s="17"/>
      <c r="B11" s="17" t="s">
        <v>15</v>
      </c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1"/>
    </row>
    <row r="12" spans="1:13" ht="15">
      <c r="A12" s="17"/>
      <c r="B12" s="17" t="s">
        <v>15</v>
      </c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1"/>
    </row>
    <row r="13" spans="1:13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1"/>
    </row>
    <row r="14" spans="1:13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1"/>
    </row>
    <row r="15" spans="1:13" ht="15">
      <c r="A15" s="17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5"/>
      <c r="M15" s="1"/>
    </row>
    <row r="16" spans="1:13" ht="15">
      <c r="A16" s="17"/>
      <c r="B16" s="17"/>
      <c r="C16" s="17"/>
      <c r="D16" s="17"/>
      <c r="E16" s="21"/>
      <c r="F16" s="21"/>
      <c r="G16" s="22"/>
      <c r="H16" s="3"/>
      <c r="I16" s="23"/>
      <c r="J16" s="17"/>
      <c r="K16" s="17"/>
      <c r="L16" s="5"/>
      <c r="M16" s="1"/>
    </row>
    <row r="17" spans="1:13" ht="15">
      <c r="A17" s="17"/>
      <c r="B17" s="17"/>
      <c r="C17" s="17"/>
      <c r="D17" s="17"/>
      <c r="E17" s="21"/>
      <c r="F17" s="21"/>
      <c r="G17" s="22"/>
      <c r="H17" s="3"/>
      <c r="I17" s="23"/>
      <c r="J17" s="17"/>
      <c r="K17" s="17"/>
      <c r="L17" s="5"/>
      <c r="M17" s="1"/>
    </row>
    <row r="18" spans="1:13" ht="15">
      <c r="A18" s="17"/>
      <c r="B18" s="17" t="s">
        <v>16</v>
      </c>
      <c r="C18" s="17"/>
      <c r="D18" s="17"/>
      <c r="E18" s="21"/>
      <c r="F18" s="21"/>
      <c r="G18" s="22"/>
      <c r="H18" s="17"/>
      <c r="I18" s="23"/>
      <c r="J18" s="17"/>
      <c r="K18" s="17"/>
      <c r="L18" s="5"/>
      <c r="M18" s="1"/>
    </row>
    <row r="19" spans="1:13" ht="15">
      <c r="A19" s="5"/>
      <c r="B19" s="5"/>
      <c r="C19" s="5"/>
      <c r="D19" s="5"/>
      <c r="E19" s="5"/>
      <c r="F19" s="5"/>
      <c r="G19" s="5" t="s">
        <v>17</v>
      </c>
      <c r="H19" s="5"/>
      <c r="I19" s="5"/>
      <c r="J19" s="5"/>
      <c r="K19" s="5"/>
      <c r="L19" s="5"/>
      <c r="M19" s="1"/>
    </row>
    <row r="20" spans="1:13" ht="15">
      <c r="A20" s="5"/>
      <c r="B20" s="5"/>
      <c r="C20" s="5"/>
      <c r="D20" s="5"/>
      <c r="E20" s="5"/>
      <c r="F20" s="5"/>
      <c r="G20" s="5" t="s">
        <v>18</v>
      </c>
      <c r="H20" s="5"/>
      <c r="I20" s="5"/>
      <c r="J20" s="5"/>
      <c r="K20" s="5"/>
      <c r="L20" s="5"/>
      <c r="M20" s="1"/>
    </row>
    <row r="21" spans="1:13" ht="15">
      <c r="A21" s="5"/>
      <c r="B21" s="5"/>
      <c r="C21" s="5"/>
      <c r="D21" s="5"/>
      <c r="E21" s="5"/>
      <c r="F21" s="5"/>
      <c r="G21" s="5" t="s">
        <v>19</v>
      </c>
      <c r="H21" s="5"/>
      <c r="I21" s="5"/>
      <c r="J21" s="5"/>
      <c r="K21" s="5"/>
      <c r="L21" s="5"/>
      <c r="M21" s="1"/>
    </row>
  </sheetData>
  <sheetProtection/>
  <mergeCells count="2">
    <mergeCell ref="A4:K4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44.140625" style="0" customWidth="1"/>
    <col min="9" max="9" width="12.00390625" style="0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1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1"/>
    </row>
    <row r="4" spans="1:13" ht="15">
      <c r="A4" s="110" t="s">
        <v>51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5"/>
      <c r="M4" s="1"/>
    </row>
    <row r="5" spans="1:13" ht="51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1"/>
    </row>
    <row r="6" spans="1:13" ht="105">
      <c r="A6" s="69">
        <v>1</v>
      </c>
      <c r="B6" s="84" t="s">
        <v>50</v>
      </c>
      <c r="C6" s="12" t="s">
        <v>24</v>
      </c>
      <c r="D6" s="12">
        <v>10</v>
      </c>
      <c r="E6" s="16"/>
      <c r="F6" s="37"/>
      <c r="G6" s="37">
        <f>E6*D6</f>
        <v>0</v>
      </c>
      <c r="H6" s="12">
        <v>8</v>
      </c>
      <c r="I6" s="16">
        <f>F6*D6</f>
        <v>0</v>
      </c>
      <c r="J6" s="13"/>
      <c r="K6" s="13"/>
      <c r="L6" s="5"/>
      <c r="M6" s="1"/>
    </row>
    <row r="7" spans="1:13" ht="15">
      <c r="A7" s="69">
        <v>2</v>
      </c>
      <c r="B7" s="4" t="s">
        <v>52</v>
      </c>
      <c r="C7" s="12"/>
      <c r="D7" s="12">
        <v>1</v>
      </c>
      <c r="E7" s="16"/>
      <c r="F7" s="37">
        <f>E7*1.23</f>
        <v>0</v>
      </c>
      <c r="G7" s="37">
        <f>E7*D7</f>
        <v>0</v>
      </c>
      <c r="H7" s="12">
        <v>23</v>
      </c>
      <c r="I7" s="16">
        <f>F7*D7</f>
        <v>0</v>
      </c>
      <c r="J7" s="13"/>
      <c r="K7" s="13"/>
      <c r="L7" s="5"/>
      <c r="M7" s="1"/>
    </row>
    <row r="8" spans="1:13" ht="15">
      <c r="A8" s="17"/>
      <c r="B8" s="17"/>
      <c r="C8" s="17"/>
      <c r="D8" s="17"/>
      <c r="E8" s="21"/>
      <c r="F8" s="19" t="s">
        <v>20</v>
      </c>
      <c r="G8" s="20">
        <f>SUM(G6:G7)</f>
        <v>0</v>
      </c>
      <c r="H8" s="20">
        <f>I8-G8</f>
        <v>0</v>
      </c>
      <c r="I8" s="20">
        <f>SUM(I6:I7)</f>
        <v>0</v>
      </c>
      <c r="J8" s="3"/>
      <c r="K8" s="17"/>
      <c r="L8" s="5"/>
      <c r="M8" s="1"/>
    </row>
    <row r="9" spans="1:13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1"/>
    </row>
    <row r="10" spans="1:13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1"/>
    </row>
    <row r="11" spans="1:13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1"/>
    </row>
    <row r="12" spans="1:13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1"/>
    </row>
    <row r="13" spans="1:13" ht="15">
      <c r="A13" s="17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5"/>
      <c r="M13" s="1"/>
    </row>
    <row r="14" spans="1:13" ht="15">
      <c r="A14" s="17"/>
      <c r="B14" s="79"/>
      <c r="C14" s="79"/>
      <c r="D14" s="79"/>
      <c r="E14" s="80"/>
      <c r="F14" s="80"/>
      <c r="G14" s="81"/>
      <c r="H14" s="82"/>
      <c r="I14" s="83"/>
      <c r="J14" s="79"/>
      <c r="K14" s="79"/>
      <c r="L14" s="5"/>
      <c r="M14" s="1"/>
    </row>
    <row r="15" spans="1:13" ht="15">
      <c r="A15" s="17"/>
      <c r="B15" s="79"/>
      <c r="C15" s="79"/>
      <c r="D15" s="79"/>
      <c r="E15" s="80"/>
      <c r="F15" s="80"/>
      <c r="G15" s="81"/>
      <c r="H15" s="82"/>
      <c r="I15" s="83"/>
      <c r="J15" s="79"/>
      <c r="K15" s="79"/>
      <c r="L15" s="5"/>
      <c r="M15" s="1"/>
    </row>
    <row r="16" spans="1:13" ht="15">
      <c r="A16" s="17"/>
      <c r="B16" s="79" t="s">
        <v>16</v>
      </c>
      <c r="C16" s="79"/>
      <c r="D16" s="79"/>
      <c r="E16" s="80"/>
      <c r="F16" s="80"/>
      <c r="G16" s="81"/>
      <c r="H16" s="79"/>
      <c r="I16" s="83"/>
      <c r="J16" s="79"/>
      <c r="K16" s="79"/>
      <c r="L16" s="5"/>
      <c r="M16" s="1"/>
    </row>
    <row r="17" spans="1:13" ht="15">
      <c r="A17" s="5"/>
      <c r="B17" s="75"/>
      <c r="C17" s="75"/>
      <c r="D17" s="75"/>
      <c r="E17" s="75"/>
      <c r="F17" s="75"/>
      <c r="G17" s="75" t="s">
        <v>17</v>
      </c>
      <c r="H17" s="75"/>
      <c r="I17" s="75"/>
      <c r="J17" s="75"/>
      <c r="K17" s="75"/>
      <c r="L17" s="5"/>
      <c r="M17" s="1"/>
    </row>
    <row r="18" spans="1:13" ht="15">
      <c r="A18" s="5"/>
      <c r="B18" s="5"/>
      <c r="C18" s="5"/>
      <c r="D18" s="5"/>
      <c r="E18" s="5"/>
      <c r="F18" s="5"/>
      <c r="G18" s="5" t="s">
        <v>18</v>
      </c>
      <c r="H18" s="5"/>
      <c r="I18" s="5"/>
      <c r="J18" s="5"/>
      <c r="K18" s="5"/>
      <c r="L18" s="5"/>
      <c r="M18" s="1"/>
    </row>
    <row r="19" spans="1:13" ht="15">
      <c r="A19" s="5"/>
      <c r="B19" s="5"/>
      <c r="C19" s="5"/>
      <c r="D19" s="5"/>
      <c r="E19" s="5"/>
      <c r="F19" s="5"/>
      <c r="G19" s="5" t="s">
        <v>19</v>
      </c>
      <c r="H19" s="5"/>
      <c r="I19" s="5"/>
      <c r="J19" s="5"/>
      <c r="K19" s="5"/>
      <c r="L19" s="5"/>
      <c r="M19" s="1"/>
    </row>
  </sheetData>
  <sheetProtection/>
  <mergeCells count="2">
    <mergeCell ref="A4:K4"/>
    <mergeCell ref="B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12" sqref="M12"/>
    </sheetView>
  </sheetViews>
  <sheetFormatPr defaultColWidth="9.140625" defaultRowHeight="15"/>
  <cols>
    <col min="2" max="2" width="28.8515625" style="0" customWidth="1"/>
    <col min="7" max="7" width="12.421875" style="0" customWidth="1"/>
    <col min="8" max="8" width="10.57421875" style="0" bestFit="1" customWidth="1"/>
    <col min="9" max="9" width="11.140625" style="0" customWidth="1"/>
    <col min="11" max="11" width="10.7109375" style="0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1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1"/>
    </row>
    <row r="4" spans="1:13" ht="15">
      <c r="A4" s="108" t="s">
        <v>55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5"/>
      <c r="M4" s="1"/>
    </row>
    <row r="5" spans="1:13" ht="51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1"/>
    </row>
    <row r="6" spans="1:13" ht="25.5">
      <c r="A6" s="69">
        <v>1</v>
      </c>
      <c r="B6" s="13" t="s">
        <v>53</v>
      </c>
      <c r="C6" s="12" t="s">
        <v>14</v>
      </c>
      <c r="D6" s="12">
        <v>1</v>
      </c>
      <c r="E6" s="85"/>
      <c r="F6" s="37">
        <f>E6*1.08</f>
        <v>0</v>
      </c>
      <c r="G6" s="37">
        <f>D6*E6</f>
        <v>0</v>
      </c>
      <c r="H6" s="12">
        <v>8</v>
      </c>
      <c r="I6" s="16">
        <f>G6*1.08</f>
        <v>0</v>
      </c>
      <c r="J6" s="13"/>
      <c r="K6" s="13" t="s">
        <v>56</v>
      </c>
      <c r="L6" s="5"/>
      <c r="M6" s="1"/>
    </row>
    <row r="7" spans="1:13" ht="51">
      <c r="A7" s="69">
        <v>2</v>
      </c>
      <c r="B7" s="4" t="s">
        <v>54</v>
      </c>
      <c r="C7" s="12" t="s">
        <v>14</v>
      </c>
      <c r="D7" s="12">
        <v>2</v>
      </c>
      <c r="E7" s="85"/>
      <c r="F7" s="37">
        <f>E7*1.08</f>
        <v>0</v>
      </c>
      <c r="G7" s="37">
        <f>E7*D7</f>
        <v>0</v>
      </c>
      <c r="H7" s="12">
        <v>8</v>
      </c>
      <c r="I7" s="16">
        <f>F7*D7</f>
        <v>0</v>
      </c>
      <c r="J7" s="13"/>
      <c r="K7" s="13" t="s">
        <v>57</v>
      </c>
      <c r="L7" s="5"/>
      <c r="M7" s="1"/>
    </row>
    <row r="8" spans="1:13" ht="15">
      <c r="A8" s="17"/>
      <c r="B8" s="17"/>
      <c r="C8" s="17"/>
      <c r="D8" s="17"/>
      <c r="E8" s="21"/>
      <c r="F8" s="19" t="s">
        <v>20</v>
      </c>
      <c r="G8" s="20">
        <f>SUM(G6:G7)</f>
        <v>0</v>
      </c>
      <c r="H8" s="20">
        <f>I8-G8</f>
        <v>0</v>
      </c>
      <c r="I8" s="20">
        <f>SUM(I6:I7)</f>
        <v>0</v>
      </c>
      <c r="J8" s="3"/>
      <c r="K8" s="17"/>
      <c r="L8" s="5"/>
      <c r="M8" s="1"/>
    </row>
    <row r="9" spans="1:13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1"/>
    </row>
    <row r="10" spans="1:13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1"/>
    </row>
    <row r="11" spans="1:13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1"/>
    </row>
    <row r="12" spans="1:13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1"/>
    </row>
    <row r="13" spans="1:13" ht="15">
      <c r="A13" s="17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5"/>
      <c r="M13" s="1"/>
    </row>
    <row r="14" spans="1:13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1"/>
    </row>
    <row r="15" spans="1:13" ht="15">
      <c r="A15" s="17"/>
      <c r="B15" s="17"/>
      <c r="C15" s="17"/>
      <c r="D15" s="17"/>
      <c r="E15" s="21"/>
      <c r="F15" s="21"/>
      <c r="G15" s="22"/>
      <c r="H15" s="3"/>
      <c r="I15" s="23"/>
      <c r="J15" s="17"/>
      <c r="K15" s="17"/>
      <c r="L15" s="5"/>
      <c r="M15" s="1"/>
    </row>
    <row r="16" spans="1:13" ht="15">
      <c r="A16" s="17"/>
      <c r="B16" s="17" t="s">
        <v>16</v>
      </c>
      <c r="C16" s="17"/>
      <c r="D16" s="17"/>
      <c r="E16" s="21"/>
      <c r="F16" s="21"/>
      <c r="G16" s="22"/>
      <c r="H16" s="17"/>
      <c r="I16" s="23"/>
      <c r="J16" s="17"/>
      <c r="K16" s="17"/>
      <c r="L16" s="5"/>
      <c r="M16" s="1"/>
    </row>
    <row r="17" spans="1:13" ht="15">
      <c r="A17" s="5"/>
      <c r="B17" s="5"/>
      <c r="C17" s="5"/>
      <c r="D17" s="5"/>
      <c r="E17" s="5"/>
      <c r="F17" s="5"/>
      <c r="G17" s="5" t="s">
        <v>17</v>
      </c>
      <c r="H17" s="5"/>
      <c r="I17" s="5"/>
      <c r="J17" s="5"/>
      <c r="K17" s="5"/>
      <c r="L17" s="5"/>
      <c r="M17" s="1"/>
    </row>
    <row r="18" spans="1:13" ht="15">
      <c r="A18" s="5"/>
      <c r="B18" s="5"/>
      <c r="C18" s="5"/>
      <c r="D18" s="5"/>
      <c r="E18" s="5"/>
      <c r="F18" s="5"/>
      <c r="G18" s="5" t="s">
        <v>18</v>
      </c>
      <c r="H18" s="5"/>
      <c r="I18" s="5"/>
      <c r="J18" s="5"/>
      <c r="K18" s="5"/>
      <c r="L18" s="5"/>
      <c r="M18" s="1"/>
    </row>
  </sheetData>
  <sheetProtection/>
  <mergeCells count="2">
    <mergeCell ref="A4:K4"/>
    <mergeCell ref="B13:K1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2" max="2" width="33.00390625" style="0" customWidth="1"/>
    <col min="9" max="9" width="10.28125" style="0" bestFit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7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</row>
    <row r="5" spans="1:11" ht="15">
      <c r="A5" s="108" t="s">
        <v>58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51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</row>
    <row r="7" spans="1:11" ht="51">
      <c r="A7" s="69">
        <v>1</v>
      </c>
      <c r="B7" s="56" t="s">
        <v>60</v>
      </c>
      <c r="C7" s="12" t="s">
        <v>24</v>
      </c>
      <c r="D7" s="25">
        <v>100</v>
      </c>
      <c r="E7" s="27"/>
      <c r="F7" s="26">
        <f>E7*1.08</f>
        <v>0</v>
      </c>
      <c r="G7" s="26">
        <f>E7*D7</f>
        <v>0</v>
      </c>
      <c r="H7" s="28">
        <v>8</v>
      </c>
      <c r="I7" s="14">
        <f>F7*D7</f>
        <v>0</v>
      </c>
      <c r="J7" s="13"/>
      <c r="K7" s="13"/>
    </row>
    <row r="8" spans="1:11" ht="51">
      <c r="A8" s="69">
        <v>2</v>
      </c>
      <c r="B8" s="56" t="s">
        <v>59</v>
      </c>
      <c r="C8" s="12" t="s">
        <v>24</v>
      </c>
      <c r="D8" s="25">
        <v>100</v>
      </c>
      <c r="E8" s="27"/>
      <c r="F8" s="26">
        <f>E8*1.08</f>
        <v>0</v>
      </c>
      <c r="G8" s="26">
        <f>E8*D8</f>
        <v>0</v>
      </c>
      <c r="H8" s="28">
        <v>8</v>
      </c>
      <c r="I8" s="14">
        <f>F8*D8</f>
        <v>0</v>
      </c>
      <c r="J8" s="13"/>
      <c r="K8" s="13"/>
    </row>
    <row r="9" spans="1:11" ht="15">
      <c r="A9" s="57"/>
      <c r="B9" s="57"/>
      <c r="C9" s="57"/>
      <c r="D9" s="57"/>
      <c r="E9" s="57"/>
      <c r="F9" s="19" t="s">
        <v>13</v>
      </c>
      <c r="G9" s="26">
        <f>SUM(G7:G8)</f>
        <v>0</v>
      </c>
      <c r="H9" s="14">
        <f>I9-G9</f>
        <v>0</v>
      </c>
      <c r="I9" s="14">
        <f>SUM(I7:I8)</f>
        <v>0</v>
      </c>
      <c r="J9" s="29"/>
      <c r="K9" s="29"/>
    </row>
    <row r="10" spans="1:11" ht="15">
      <c r="A10" s="58"/>
      <c r="B10" s="58"/>
      <c r="C10" s="58"/>
      <c r="D10" s="58"/>
      <c r="E10" s="58"/>
      <c r="F10" s="21"/>
      <c r="G10" s="22"/>
      <c r="H10" s="17"/>
      <c r="I10" s="23"/>
      <c r="J10" s="17"/>
      <c r="K10" s="17"/>
    </row>
    <row r="11" spans="1:11" ht="15">
      <c r="A11" s="58"/>
      <c r="B11" s="58"/>
      <c r="C11" s="58"/>
      <c r="D11" s="58"/>
      <c r="E11" s="58"/>
      <c r="F11" s="21"/>
      <c r="G11" s="22"/>
      <c r="H11" s="17"/>
      <c r="I11" s="23"/>
      <c r="J11" s="17"/>
      <c r="K11" s="17"/>
    </row>
    <row r="12" spans="1:11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</row>
    <row r="13" spans="1:11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>
      <c r="A17" s="5"/>
      <c r="B17" s="5" t="s">
        <v>16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s="5"/>
      <c r="B18" s="5"/>
      <c r="C18" s="5"/>
      <c r="D18" s="5"/>
      <c r="E18" s="5"/>
      <c r="F18" s="5"/>
      <c r="G18" s="5"/>
      <c r="H18" s="5" t="s">
        <v>17</v>
      </c>
      <c r="I18" s="5"/>
      <c r="J18" s="5"/>
      <c r="K18" s="5"/>
    </row>
    <row r="19" spans="1:11" ht="15">
      <c r="A19" s="5"/>
      <c r="B19" s="5"/>
      <c r="C19" s="5"/>
      <c r="D19" s="5"/>
      <c r="E19" s="5"/>
      <c r="F19" s="5"/>
      <c r="G19" s="5"/>
      <c r="H19" s="5" t="s">
        <v>18</v>
      </c>
      <c r="I19" s="5"/>
      <c r="J19" s="5"/>
      <c r="K19" s="5"/>
    </row>
    <row r="20" spans="1:11" ht="15">
      <c r="A20" s="5"/>
      <c r="B20" s="5"/>
      <c r="C20" s="5"/>
      <c r="D20" s="5"/>
      <c r="E20" s="5"/>
      <c r="F20" s="5"/>
      <c r="G20" s="5"/>
      <c r="H20" s="5" t="s">
        <v>19</v>
      </c>
      <c r="I20" s="5"/>
      <c r="J20" s="5"/>
      <c r="K20" s="5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sheetProtection/>
  <mergeCells count="1">
    <mergeCell ref="A5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57421875" style="0" customWidth="1"/>
    <col min="2" max="2" width="38.00390625" style="0" customWidth="1"/>
    <col min="5" max="6" width="9.57421875" style="0" bestFit="1" customWidth="1"/>
    <col min="7" max="7" width="11.8515625" style="0" bestFit="1" customWidth="1"/>
    <col min="8" max="8" width="10.140625" style="0" bestFit="1" customWidth="1"/>
    <col min="9" max="9" width="11.7109375" style="0" bestFit="1" customWidth="1"/>
    <col min="10" max="10" width="10.8515625" style="0" customWidth="1"/>
  </cols>
  <sheetData>
    <row r="1" spans="1:1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</row>
    <row r="2" spans="1:15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3"/>
    </row>
    <row r="3" spans="1:15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3"/>
    </row>
    <row r="4" spans="1:15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"/>
      <c r="O4" s="63"/>
    </row>
    <row r="5" spans="1:15" ht="15">
      <c r="A5" s="108" t="s">
        <v>66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5"/>
      <c r="N5" s="5"/>
      <c r="O5" s="63"/>
    </row>
    <row r="6" spans="1:15" ht="25.5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5"/>
      <c r="N6" s="5"/>
      <c r="O6" s="63"/>
    </row>
    <row r="7" spans="1:15" s="1" customFormat="1" ht="38.25">
      <c r="A7" s="69">
        <v>1</v>
      </c>
      <c r="B7" s="30" t="s">
        <v>67</v>
      </c>
      <c r="C7" s="24" t="s">
        <v>14</v>
      </c>
      <c r="D7" s="64">
        <v>1</v>
      </c>
      <c r="E7" s="31"/>
      <c r="F7" s="65"/>
      <c r="G7" s="31">
        <f>D7*E7</f>
        <v>0</v>
      </c>
      <c r="H7" s="32" t="s">
        <v>22</v>
      </c>
      <c r="I7" s="33">
        <f>D7*F7</f>
        <v>0</v>
      </c>
      <c r="J7" s="34"/>
      <c r="K7" s="34" t="s">
        <v>29</v>
      </c>
      <c r="L7" s="5"/>
      <c r="M7" s="5"/>
      <c r="N7" s="5"/>
      <c r="O7" s="63"/>
    </row>
    <row r="8" spans="1:15" s="1" customFormat="1" ht="15">
      <c r="A8" s="69">
        <v>2</v>
      </c>
      <c r="B8" s="30" t="s">
        <v>30</v>
      </c>
      <c r="C8" s="24" t="s">
        <v>31</v>
      </c>
      <c r="D8" s="64">
        <v>1</v>
      </c>
      <c r="E8" s="66"/>
      <c r="F8" s="66"/>
      <c r="G8" s="33">
        <f>D8*E8</f>
        <v>0</v>
      </c>
      <c r="H8" s="32" t="s">
        <v>22</v>
      </c>
      <c r="I8" s="33">
        <f>D8*F8</f>
        <v>0</v>
      </c>
      <c r="J8" s="34"/>
      <c r="K8" s="34"/>
      <c r="L8" s="5"/>
      <c r="M8" s="5"/>
      <c r="N8" s="5"/>
      <c r="O8" s="63"/>
    </row>
    <row r="9" spans="1:15" ht="15">
      <c r="A9" s="17"/>
      <c r="B9" s="17" t="s">
        <v>15</v>
      </c>
      <c r="C9" s="17"/>
      <c r="D9" s="17"/>
      <c r="E9" s="18"/>
      <c r="F9" s="19" t="s">
        <v>13</v>
      </c>
      <c r="G9" s="20">
        <f>SUM(G7:G8)</f>
        <v>0</v>
      </c>
      <c r="H9" s="20">
        <f>I9-G9</f>
        <v>0</v>
      </c>
      <c r="I9" s="20">
        <f>SUM(I7:I8)</f>
        <v>0</v>
      </c>
      <c r="J9" s="3"/>
      <c r="K9" s="3"/>
      <c r="L9" s="5"/>
      <c r="M9" s="5"/>
      <c r="N9" s="5"/>
      <c r="O9" s="63"/>
    </row>
    <row r="10" spans="1:15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5"/>
      <c r="O10" s="63"/>
    </row>
    <row r="11" spans="1:15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5"/>
      <c r="O11" s="63"/>
    </row>
    <row r="12" spans="1:15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5"/>
      <c r="O12" s="63"/>
    </row>
    <row r="13" spans="1:15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5"/>
      <c r="O13" s="63"/>
    </row>
    <row r="14" spans="1:15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  <c r="N14" s="5"/>
      <c r="O14" s="63"/>
    </row>
    <row r="15" spans="1:15" ht="15">
      <c r="A15" s="17"/>
      <c r="B15" s="17"/>
      <c r="C15" s="17"/>
      <c r="D15" s="17"/>
      <c r="E15" s="21"/>
      <c r="F15" s="21"/>
      <c r="G15" s="22"/>
      <c r="H15" s="17"/>
      <c r="I15" s="23"/>
      <c r="J15" s="17"/>
      <c r="K15" s="17"/>
      <c r="L15" s="5"/>
      <c r="M15" s="5"/>
      <c r="N15" s="5"/>
      <c r="O15" s="63"/>
    </row>
    <row r="16" spans="1:15" ht="15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63"/>
    </row>
    <row r="17" spans="1:15" ht="15">
      <c r="A17" s="17"/>
      <c r="B17" s="17" t="s">
        <v>16</v>
      </c>
      <c r="C17" s="17"/>
      <c r="D17" s="17"/>
      <c r="E17" s="21"/>
      <c r="F17" s="21"/>
      <c r="G17" s="22"/>
      <c r="H17" s="3"/>
      <c r="I17" s="23"/>
      <c r="J17" s="17"/>
      <c r="K17" s="17"/>
      <c r="L17" s="5"/>
      <c r="M17" s="5"/>
      <c r="N17" s="5"/>
      <c r="O17" s="63"/>
    </row>
    <row r="18" spans="1:15" ht="15">
      <c r="A18" s="17"/>
      <c r="B18" s="17"/>
      <c r="C18" s="17"/>
      <c r="D18" s="17"/>
      <c r="E18" s="21"/>
      <c r="F18" s="21"/>
      <c r="G18" s="22"/>
      <c r="H18" s="3" t="s">
        <v>17</v>
      </c>
      <c r="I18" s="23"/>
      <c r="J18" s="17"/>
      <c r="K18" s="17"/>
      <c r="L18" s="5"/>
      <c r="M18" s="5"/>
      <c r="N18" s="5"/>
      <c r="O18" s="63"/>
    </row>
    <row r="19" spans="1:15" ht="15">
      <c r="A19" s="17"/>
      <c r="B19" s="17"/>
      <c r="C19" s="17"/>
      <c r="D19" s="17"/>
      <c r="E19" s="21"/>
      <c r="F19" s="21"/>
      <c r="G19" s="22"/>
      <c r="H19" s="17" t="s">
        <v>18</v>
      </c>
      <c r="I19" s="23"/>
      <c r="J19" s="17"/>
      <c r="K19" s="17"/>
      <c r="L19" s="5"/>
      <c r="M19" s="5"/>
      <c r="N19" s="5"/>
      <c r="O19" s="63"/>
    </row>
    <row r="20" spans="1:15" ht="15">
      <c r="A20" s="5"/>
      <c r="B20" s="5"/>
      <c r="C20" s="5"/>
      <c r="D20" s="5"/>
      <c r="E20" s="5"/>
      <c r="F20" s="5"/>
      <c r="G20" s="5"/>
      <c r="H20" s="5" t="s">
        <v>19</v>
      </c>
      <c r="I20" s="5"/>
      <c r="J20" s="5"/>
      <c r="K20" s="5"/>
      <c r="L20" s="5"/>
      <c r="M20" s="5"/>
      <c r="N20" s="5"/>
      <c r="O20" s="63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3"/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3"/>
    </row>
    <row r="23" spans="1:1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3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</row>
    <row r="25" spans="1:14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sheetProtection/>
  <mergeCells count="1">
    <mergeCell ref="A5:K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.7109375" style="0" bestFit="1" customWidth="1"/>
    <col min="2" max="2" width="37.8515625" style="0" customWidth="1"/>
    <col min="3" max="3" width="8.7109375" style="0" customWidth="1"/>
    <col min="4" max="4" width="7.140625" style="0" customWidth="1"/>
    <col min="5" max="6" width="9.8515625" style="0" bestFit="1" customWidth="1"/>
    <col min="7" max="7" width="12.8515625" style="0" customWidth="1"/>
    <col min="8" max="8" width="8.421875" style="0" customWidth="1"/>
    <col min="9" max="9" width="12.57421875" style="0" customWidth="1"/>
    <col min="10" max="10" width="16.7109375" style="0" customWidth="1"/>
    <col min="11" max="11" width="19.57421875" style="0" customWidth="1"/>
  </cols>
  <sheetData>
    <row r="1" spans="1:14" s="1" customFormat="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5">
      <c r="A2" s="6"/>
      <c r="B2" s="86" t="s">
        <v>1</v>
      </c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</row>
    <row r="3" spans="1:14" s="1" customFormat="1" ht="15">
      <c r="A3" s="6"/>
      <c r="B3" s="86"/>
      <c r="C3" s="6"/>
      <c r="D3" s="6"/>
      <c r="E3" s="6"/>
      <c r="F3" s="6"/>
      <c r="G3" s="6"/>
      <c r="H3" s="6"/>
      <c r="I3" s="6"/>
      <c r="J3" s="6"/>
      <c r="K3" s="6"/>
      <c r="L3" s="5"/>
      <c r="M3" s="5"/>
      <c r="N3" s="5"/>
    </row>
    <row r="4" spans="1:14" s="1" customFormat="1" ht="15">
      <c r="A4" s="87"/>
      <c r="B4" s="86"/>
      <c r="C4" s="87"/>
      <c r="D4" s="87"/>
      <c r="E4" s="88"/>
      <c r="F4" s="88"/>
      <c r="G4" s="89"/>
      <c r="H4" s="87"/>
      <c r="I4" s="90"/>
      <c r="J4" s="87"/>
      <c r="K4" s="86" t="s">
        <v>0</v>
      </c>
      <c r="L4" s="5"/>
      <c r="M4" s="5"/>
      <c r="N4" s="5"/>
    </row>
    <row r="5" spans="1:14" s="1" customFormat="1" ht="26.25" customHeight="1">
      <c r="A5" s="109" t="s">
        <v>68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5"/>
      <c r="M5" s="5"/>
      <c r="N5" s="5"/>
    </row>
    <row r="6" spans="1:14" s="1" customFormat="1" ht="28.5">
      <c r="A6" s="91" t="s">
        <v>2</v>
      </c>
      <c r="B6" s="91" t="s">
        <v>3</v>
      </c>
      <c r="C6" s="91" t="s">
        <v>4</v>
      </c>
      <c r="D6" s="91" t="s">
        <v>5</v>
      </c>
      <c r="E6" s="92" t="s">
        <v>6</v>
      </c>
      <c r="F6" s="92" t="s">
        <v>7</v>
      </c>
      <c r="G6" s="92" t="s">
        <v>8</v>
      </c>
      <c r="H6" s="92" t="s">
        <v>9</v>
      </c>
      <c r="I6" s="92" t="s">
        <v>10</v>
      </c>
      <c r="J6" s="93" t="s">
        <v>11</v>
      </c>
      <c r="K6" s="93" t="s">
        <v>12</v>
      </c>
      <c r="L6" s="5"/>
      <c r="M6" s="5"/>
      <c r="N6" s="5"/>
    </row>
    <row r="7" spans="1:14" s="1" customFormat="1" ht="82.5" customHeight="1">
      <c r="A7" s="91">
        <v>1</v>
      </c>
      <c r="B7" s="94" t="s">
        <v>69</v>
      </c>
      <c r="C7" s="95" t="s">
        <v>14</v>
      </c>
      <c r="D7" s="96" t="s">
        <v>21</v>
      </c>
      <c r="E7" s="97"/>
      <c r="F7" s="98">
        <f>E7*1.23</f>
        <v>0</v>
      </c>
      <c r="G7" s="99">
        <f>D7*E7</f>
        <v>0</v>
      </c>
      <c r="H7" s="100" t="s">
        <v>22</v>
      </c>
      <c r="I7" s="101">
        <f>G7*1.23</f>
        <v>0</v>
      </c>
      <c r="J7" s="95"/>
      <c r="K7" s="95"/>
      <c r="L7" s="5"/>
      <c r="M7" s="5"/>
      <c r="N7" s="5"/>
    </row>
    <row r="8" spans="1:14" s="1" customFormat="1" ht="15">
      <c r="A8" s="59"/>
      <c r="B8" s="59" t="s">
        <v>15</v>
      </c>
      <c r="C8" s="59"/>
      <c r="D8" s="59"/>
      <c r="E8" s="102"/>
      <c r="F8" s="103" t="s">
        <v>13</v>
      </c>
      <c r="G8" s="104">
        <f>SUM(G7:G7)</f>
        <v>0</v>
      </c>
      <c r="H8" s="105">
        <f>I8-G8</f>
        <v>0</v>
      </c>
      <c r="I8" s="106">
        <f>SUM(I7:I7)</f>
        <v>0</v>
      </c>
      <c r="J8" s="107"/>
      <c r="K8" s="107" t="s">
        <v>15</v>
      </c>
      <c r="L8" s="5"/>
      <c r="M8" s="5"/>
      <c r="N8" s="5"/>
    </row>
    <row r="9" spans="1:14" s="1" customFormat="1" ht="15">
      <c r="A9" s="59"/>
      <c r="B9" s="59"/>
      <c r="C9" s="59"/>
      <c r="D9" s="59"/>
      <c r="E9" s="60"/>
      <c r="F9" s="60"/>
      <c r="G9" s="61"/>
      <c r="H9" s="59"/>
      <c r="I9" s="62"/>
      <c r="J9" s="59"/>
      <c r="K9" s="59"/>
      <c r="L9" s="5"/>
      <c r="M9" s="5"/>
      <c r="N9" s="5"/>
    </row>
    <row r="10" spans="1:14" s="1" customFormat="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  <c r="M10" s="5"/>
      <c r="N10" s="5"/>
    </row>
    <row r="11" spans="1:14" s="1" customFormat="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5"/>
      <c r="M11" s="5"/>
      <c r="N11" s="5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5"/>
      <c r="M12" s="5"/>
      <c r="N12" s="5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  <c r="M13" s="5"/>
      <c r="N13" s="5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  <c r="M14" s="5"/>
      <c r="N14" s="5"/>
    </row>
    <row r="15" spans="1:14" ht="15">
      <c r="A15" s="6"/>
      <c r="B15" s="6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5"/>
      <c r="M15" s="5"/>
      <c r="N15" s="5"/>
    </row>
    <row r="16" spans="1:14" ht="15">
      <c r="A16" s="6"/>
      <c r="B16" s="6"/>
      <c r="C16" s="6"/>
      <c r="D16" s="6"/>
      <c r="E16" s="6"/>
      <c r="F16" s="6"/>
      <c r="G16" s="6"/>
      <c r="H16" s="6" t="s">
        <v>17</v>
      </c>
      <c r="I16" s="6"/>
      <c r="J16" s="6"/>
      <c r="K16" s="6"/>
      <c r="L16" s="5"/>
      <c r="M16" s="5"/>
      <c r="N16" s="5"/>
    </row>
    <row r="17" spans="1:14" ht="15">
      <c r="A17" s="6"/>
      <c r="B17" s="6"/>
      <c r="C17" s="6"/>
      <c r="D17" s="6"/>
      <c r="E17" s="6"/>
      <c r="F17" s="6"/>
      <c r="G17" s="6"/>
      <c r="H17" s="6" t="s">
        <v>18</v>
      </c>
      <c r="I17" s="6"/>
      <c r="J17" s="6"/>
      <c r="K17" s="6"/>
      <c r="L17" s="5"/>
      <c r="M17" s="5"/>
      <c r="N17" s="5"/>
    </row>
    <row r="18" spans="1:14" ht="15">
      <c r="A18" s="6"/>
      <c r="B18" s="6"/>
      <c r="C18" s="6"/>
      <c r="D18" s="6"/>
      <c r="E18" s="6"/>
      <c r="F18" s="6"/>
      <c r="G18" s="6"/>
      <c r="H18" s="6" t="s">
        <v>19</v>
      </c>
      <c r="I18" s="6"/>
      <c r="J18" s="6"/>
      <c r="K18" s="6"/>
      <c r="L18" s="5"/>
      <c r="M18" s="5"/>
      <c r="N18" s="5"/>
    </row>
    <row r="19" spans="1:1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5"/>
      <c r="M19" s="5"/>
      <c r="N19" s="5"/>
    </row>
    <row r="20" spans="1:14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1"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49.140625" style="0" customWidth="1"/>
    <col min="3" max="3" width="7.140625" style="0" customWidth="1"/>
    <col min="6" max="6" width="10.7109375" style="0" bestFit="1" customWidth="1"/>
    <col min="7" max="7" width="12.421875" style="0" customWidth="1"/>
    <col min="9" max="9" width="10.7109375" style="0" bestFit="1" customWidth="1"/>
    <col min="10" max="10" width="12.57421875" style="0" customWidth="1"/>
    <col min="11" max="11" width="11.00390625" style="0" customWidth="1"/>
  </cols>
  <sheetData>
    <row r="1" spans="1:14" s="1" customFormat="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"/>
    </row>
    <row r="5" spans="1:14" s="1" customFormat="1" ht="15">
      <c r="A5" s="110" t="s">
        <v>70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5"/>
      <c r="M5" s="5"/>
      <c r="N5" s="5"/>
    </row>
    <row r="6" spans="1:14" s="1" customFormat="1" ht="31.5" customHeight="1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5"/>
      <c r="N6" s="5"/>
    </row>
    <row r="7" spans="1:14" s="1" customFormat="1" ht="31.5" customHeight="1">
      <c r="A7" s="69">
        <v>1</v>
      </c>
      <c r="B7" s="4" t="s">
        <v>62</v>
      </c>
      <c r="C7" s="24" t="s">
        <v>14</v>
      </c>
      <c r="D7" s="24">
        <v>10</v>
      </c>
      <c r="E7" s="26"/>
      <c r="F7" s="26">
        <f>E7*1.08</f>
        <v>0</v>
      </c>
      <c r="G7" s="26">
        <f>E7*D7</f>
        <v>0</v>
      </c>
      <c r="H7" s="12">
        <v>8</v>
      </c>
      <c r="I7" s="16">
        <f>F7*D7</f>
        <v>0</v>
      </c>
      <c r="J7" s="13"/>
      <c r="K7" s="12"/>
      <c r="L7" s="5"/>
      <c r="M7" s="5"/>
      <c r="N7" s="5"/>
    </row>
    <row r="8" spans="1:14" s="1" customFormat="1" ht="25.5">
      <c r="A8" s="69">
        <v>2</v>
      </c>
      <c r="B8" s="4" t="s">
        <v>41</v>
      </c>
      <c r="C8" s="24" t="s">
        <v>14</v>
      </c>
      <c r="D8" s="24">
        <v>3</v>
      </c>
      <c r="E8" s="26"/>
      <c r="F8" s="26">
        <f>E8*1.08</f>
        <v>0</v>
      </c>
      <c r="G8" s="26">
        <f>E8*D8</f>
        <v>0</v>
      </c>
      <c r="H8" s="12">
        <v>8</v>
      </c>
      <c r="I8" s="16">
        <f>F8*D8</f>
        <v>0</v>
      </c>
      <c r="J8" s="13"/>
      <c r="K8" s="12"/>
      <c r="L8" s="5"/>
      <c r="M8" s="5"/>
      <c r="N8" s="5"/>
    </row>
    <row r="9" spans="1:14" s="1" customFormat="1" ht="15">
      <c r="A9" s="17"/>
      <c r="B9" s="17" t="s">
        <v>15</v>
      </c>
      <c r="C9" s="17"/>
      <c r="D9" s="17"/>
      <c r="E9" s="18"/>
      <c r="F9" s="19" t="s">
        <v>13</v>
      </c>
      <c r="G9" s="39">
        <f>SUM(G7:G8)</f>
        <v>0</v>
      </c>
      <c r="H9" s="39">
        <f>I9-G9</f>
        <v>0</v>
      </c>
      <c r="I9" s="39">
        <f>SUM(I7:I8)</f>
        <v>0</v>
      </c>
      <c r="J9" s="3"/>
      <c r="K9" s="3" t="s">
        <v>15</v>
      </c>
      <c r="L9" s="5"/>
      <c r="M9" s="5"/>
      <c r="N9" s="5"/>
    </row>
    <row r="10" spans="1:14" s="1" customFormat="1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5"/>
    </row>
    <row r="11" spans="1:14" s="1" customFormat="1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5"/>
    </row>
    <row r="12" spans="1:14" s="1" customFormat="1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5"/>
    </row>
    <row r="13" spans="1:14" s="1" customFormat="1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5"/>
    </row>
    <row r="14" spans="1:14" s="1" customFormat="1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  <c r="N14" s="5"/>
    </row>
    <row r="15" spans="1:14" s="1" customFormat="1" ht="15">
      <c r="A15" s="17"/>
      <c r="B15" s="17"/>
      <c r="C15" s="17"/>
      <c r="D15" s="17"/>
      <c r="E15" s="21"/>
      <c r="F15" s="21"/>
      <c r="G15" s="22"/>
      <c r="H15" s="17"/>
      <c r="I15" s="23"/>
      <c r="J15" s="17"/>
      <c r="K15" s="17"/>
      <c r="L15" s="5"/>
      <c r="M15" s="5"/>
      <c r="N15" s="5"/>
    </row>
    <row r="16" spans="1:14" s="1" customFormat="1" ht="15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</row>
    <row r="17" spans="1:14" s="1" customFormat="1" ht="15">
      <c r="A17" s="17"/>
      <c r="B17" s="17" t="s">
        <v>16</v>
      </c>
      <c r="C17" s="17"/>
      <c r="D17" s="17"/>
      <c r="E17" s="21"/>
      <c r="F17" s="21"/>
      <c r="G17" s="22"/>
      <c r="H17" s="3"/>
      <c r="I17" s="23"/>
      <c r="J17" s="17"/>
      <c r="K17" s="17"/>
      <c r="L17" s="5"/>
      <c r="M17" s="5"/>
      <c r="N17" s="5"/>
    </row>
    <row r="18" spans="1:14" s="1" customFormat="1" ht="15">
      <c r="A18" s="17"/>
      <c r="B18" s="17"/>
      <c r="C18" s="17"/>
      <c r="D18" s="17"/>
      <c r="E18" s="21"/>
      <c r="F18" s="21"/>
      <c r="G18" s="22"/>
      <c r="H18" s="3" t="s">
        <v>17</v>
      </c>
      <c r="I18" s="23"/>
      <c r="J18" s="17"/>
      <c r="K18" s="17"/>
      <c r="L18" s="5"/>
      <c r="M18" s="5"/>
      <c r="N18" s="5"/>
    </row>
    <row r="19" spans="1:14" s="1" customFormat="1" ht="15">
      <c r="A19" s="17"/>
      <c r="B19" s="17"/>
      <c r="C19" s="17"/>
      <c r="D19" s="17"/>
      <c r="E19" s="21"/>
      <c r="F19" s="21"/>
      <c r="G19" s="22"/>
      <c r="H19" s="17" t="s">
        <v>18</v>
      </c>
      <c r="I19" s="23"/>
      <c r="J19" s="17"/>
      <c r="K19" s="17"/>
      <c r="L19" s="5"/>
      <c r="M19" s="5"/>
      <c r="N19" s="5"/>
    </row>
    <row r="20" spans="1:14" s="1" customFormat="1" ht="15">
      <c r="A20" s="5"/>
      <c r="B20" s="5"/>
      <c r="C20" s="5"/>
      <c r="D20" s="5"/>
      <c r="E20" s="5"/>
      <c r="F20" s="5"/>
      <c r="G20" s="5"/>
      <c r="H20" s="5" t="s">
        <v>19</v>
      </c>
      <c r="I20" s="5"/>
      <c r="J20" s="5"/>
      <c r="K20" s="5"/>
      <c r="L20" s="5"/>
      <c r="M20" s="5"/>
      <c r="N20" s="5"/>
    </row>
    <row r="21" spans="1:14" s="1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1" customFormat="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s="1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1">
    <mergeCell ref="A5:K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8515625" style="1" customWidth="1"/>
    <col min="2" max="2" width="28.00390625" style="1" customWidth="1"/>
    <col min="3" max="3" width="9.140625" style="1" customWidth="1"/>
    <col min="4" max="4" width="9.421875" style="1" bestFit="1" customWidth="1"/>
    <col min="5" max="6" width="12.00390625" style="1" bestFit="1" customWidth="1"/>
    <col min="7" max="7" width="12.140625" style="1" customWidth="1"/>
    <col min="8" max="8" width="11.00390625" style="1" bestFit="1" customWidth="1"/>
    <col min="9" max="9" width="12.28125" style="1" customWidth="1"/>
    <col min="10" max="10" width="16.140625" style="1" customWidth="1"/>
    <col min="11" max="16384" width="9.140625" style="1" customWidth="1"/>
  </cols>
  <sheetData>
    <row r="1" spans="1:16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</row>
    <row r="2" spans="1:16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6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6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6"/>
      <c r="O4" s="5"/>
      <c r="P4" s="5"/>
    </row>
    <row r="5" spans="1:16" ht="15">
      <c r="A5" s="108" t="s">
        <v>71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5"/>
      <c r="N5" s="6"/>
      <c r="O5" s="5"/>
      <c r="P5" s="5"/>
    </row>
    <row r="6" spans="1:16" ht="25.5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5"/>
      <c r="N6" s="6"/>
      <c r="O6" s="5"/>
      <c r="P6" s="5"/>
    </row>
    <row r="7" spans="1:16" ht="38.25">
      <c r="A7" s="69">
        <v>1</v>
      </c>
      <c r="B7" s="4" t="s">
        <v>72</v>
      </c>
      <c r="C7" s="24" t="s">
        <v>14</v>
      </c>
      <c r="D7" s="24">
        <v>1</v>
      </c>
      <c r="E7" s="26"/>
      <c r="F7" s="26">
        <f>E7*1.08</f>
        <v>0</v>
      </c>
      <c r="G7" s="26">
        <f>D7*E7</f>
        <v>0</v>
      </c>
      <c r="H7" s="12">
        <v>8</v>
      </c>
      <c r="I7" s="16">
        <f>G7*1.08</f>
        <v>0</v>
      </c>
      <c r="J7" s="13"/>
      <c r="K7" s="13"/>
      <c r="L7" s="5"/>
      <c r="M7" s="5"/>
      <c r="N7" s="6"/>
      <c r="O7" s="5"/>
      <c r="P7" s="5"/>
    </row>
    <row r="8" spans="1:16" ht="15">
      <c r="A8" s="40"/>
      <c r="B8" s="41"/>
      <c r="C8" s="42"/>
      <c r="D8" s="43"/>
      <c r="E8" s="43"/>
      <c r="F8" s="19" t="s">
        <v>13</v>
      </c>
      <c r="G8" s="26">
        <f>SUM(G7:G7)</f>
        <v>0</v>
      </c>
      <c r="H8" s="14">
        <f>I8-G8</f>
        <v>0</v>
      </c>
      <c r="I8" s="14">
        <f>SUM(I7:I7)</f>
        <v>0</v>
      </c>
      <c r="J8" s="29"/>
      <c r="K8" s="29"/>
      <c r="L8" s="5"/>
      <c r="M8" s="5"/>
      <c r="N8" s="6"/>
      <c r="O8" s="5"/>
      <c r="P8" s="5"/>
    </row>
    <row r="9" spans="1:16" ht="15">
      <c r="A9" s="17"/>
      <c r="B9" s="17"/>
      <c r="C9" s="17"/>
      <c r="D9" s="44"/>
      <c r="E9" s="44"/>
      <c r="F9" s="21"/>
      <c r="G9" s="22"/>
      <c r="H9" s="17"/>
      <c r="I9" s="23"/>
      <c r="J9" s="17"/>
      <c r="K9" s="17"/>
      <c r="L9" s="5"/>
      <c r="M9" s="5"/>
      <c r="N9" s="6"/>
      <c r="O9" s="5"/>
      <c r="P9" s="5"/>
    </row>
    <row r="10" spans="1:16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6"/>
      <c r="O10" s="5"/>
      <c r="P10" s="5"/>
    </row>
    <row r="11" spans="1:16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P11" s="5"/>
    </row>
    <row r="12" spans="1:16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5"/>
      <c r="P12" s="5"/>
    </row>
    <row r="13" spans="1:16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5"/>
      <c r="P13" s="5"/>
    </row>
    <row r="14" spans="1:16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5"/>
      <c r="P14" s="5"/>
    </row>
    <row r="15" spans="1:16" ht="15">
      <c r="A15" s="5"/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5"/>
      <c r="P15" s="5"/>
    </row>
    <row r="16" spans="1:16" ht="15">
      <c r="A16" s="5"/>
      <c r="B16" s="5"/>
      <c r="C16" s="5"/>
      <c r="D16" s="5"/>
      <c r="E16" s="5"/>
      <c r="F16" s="5"/>
      <c r="G16" s="5"/>
      <c r="H16" s="5" t="s">
        <v>17</v>
      </c>
      <c r="I16" s="5"/>
      <c r="J16" s="5"/>
      <c r="K16" s="5"/>
      <c r="L16" s="5"/>
      <c r="M16" s="5"/>
      <c r="N16" s="6"/>
      <c r="O16" s="5"/>
      <c r="P16" s="5"/>
    </row>
    <row r="17" spans="1:16" ht="15">
      <c r="A17" s="5"/>
      <c r="B17" s="5"/>
      <c r="C17" s="5"/>
      <c r="D17" s="5"/>
      <c r="E17" s="5"/>
      <c r="F17" s="5"/>
      <c r="G17" s="5"/>
      <c r="H17" s="5" t="s">
        <v>18</v>
      </c>
      <c r="I17" s="5"/>
      <c r="J17" s="5"/>
      <c r="K17" s="5"/>
      <c r="L17" s="5"/>
      <c r="M17" s="5"/>
      <c r="N17" s="6"/>
      <c r="O17" s="5"/>
      <c r="P17" s="5"/>
    </row>
    <row r="18" spans="1:16" ht="15">
      <c r="A18" s="5"/>
      <c r="B18" s="5"/>
      <c r="C18" s="5"/>
      <c r="D18" s="5"/>
      <c r="E18" s="5"/>
      <c r="F18" s="5"/>
      <c r="G18" s="5"/>
      <c r="H18" s="5" t="s">
        <v>19</v>
      </c>
      <c r="I18" s="5"/>
      <c r="J18" s="5"/>
      <c r="K18" s="5"/>
      <c r="L18" s="5"/>
      <c r="M18" s="5"/>
      <c r="N18" s="6"/>
      <c r="O18" s="5"/>
      <c r="P18" s="5"/>
    </row>
    <row r="19" spans="1:16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5"/>
      <c r="P19" s="5"/>
    </row>
    <row r="20" spans="1:16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</row>
    <row r="21" spans="1:1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</sheetData>
  <sheetProtection/>
  <mergeCells count="1">
    <mergeCell ref="A5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28125" style="1" bestFit="1" customWidth="1"/>
    <col min="2" max="2" width="38.57421875" style="1" customWidth="1"/>
    <col min="3" max="3" width="9.140625" style="1" customWidth="1"/>
    <col min="4" max="4" width="9.28125" style="1" bestFit="1" customWidth="1"/>
    <col min="5" max="6" width="11.00390625" style="1" bestFit="1" customWidth="1"/>
    <col min="7" max="7" width="12.140625" style="1" bestFit="1" customWidth="1"/>
    <col min="8" max="8" width="10.421875" style="1" bestFit="1" customWidth="1"/>
    <col min="9" max="9" width="12.140625" style="1" bestFit="1" customWidth="1"/>
    <col min="10" max="10" width="12.140625" style="1" customWidth="1"/>
    <col min="11" max="11" width="18.7109375" style="1" customWidth="1"/>
    <col min="12" max="16384" width="9.140625" style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6"/>
      <c r="M3" s="5"/>
      <c r="N3" s="5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6"/>
      <c r="M4" s="5"/>
      <c r="N4" s="5"/>
    </row>
    <row r="5" spans="1:14" ht="15">
      <c r="A5" s="108" t="s">
        <v>37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6"/>
      <c r="M5" s="5"/>
      <c r="N5" s="5"/>
    </row>
    <row r="6" spans="1:14" ht="25.5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6"/>
      <c r="M6" s="5"/>
      <c r="N6" s="5"/>
    </row>
    <row r="7" spans="1:14" ht="55.5" customHeight="1">
      <c r="A7" s="69">
        <v>1</v>
      </c>
      <c r="B7" s="4" t="s">
        <v>73</v>
      </c>
      <c r="C7" s="24" t="s">
        <v>14</v>
      </c>
      <c r="D7" s="24">
        <v>1</v>
      </c>
      <c r="E7" s="26"/>
      <c r="F7" s="26">
        <f>E7*1.08</f>
        <v>0</v>
      </c>
      <c r="G7" s="26">
        <f>D7*E7</f>
        <v>0</v>
      </c>
      <c r="H7" s="12">
        <v>8</v>
      </c>
      <c r="I7" s="16">
        <f>G7*1.08</f>
        <v>0</v>
      </c>
      <c r="J7" s="13"/>
      <c r="K7" s="12"/>
      <c r="L7" s="6"/>
      <c r="M7" s="5"/>
      <c r="N7" s="5"/>
    </row>
    <row r="8" spans="1:14" ht="15">
      <c r="A8" s="17"/>
      <c r="B8" s="17" t="s">
        <v>15</v>
      </c>
      <c r="C8" s="17"/>
      <c r="D8" s="17"/>
      <c r="E8" s="18"/>
      <c r="F8" s="19" t="s">
        <v>13</v>
      </c>
      <c r="G8" s="20">
        <f>SUM(G7:G7)</f>
        <v>0</v>
      </c>
      <c r="H8" s="20">
        <f>I8-G8</f>
        <v>0</v>
      </c>
      <c r="I8" s="20">
        <f>SUM(I7:I7)</f>
        <v>0</v>
      </c>
      <c r="J8" s="3"/>
      <c r="K8" s="3" t="s">
        <v>15</v>
      </c>
      <c r="L8" s="6"/>
      <c r="M8" s="5"/>
      <c r="N8" s="5"/>
    </row>
    <row r="9" spans="1:14" ht="15">
      <c r="A9" s="17"/>
      <c r="B9" s="17"/>
      <c r="C9" s="17"/>
      <c r="D9" s="17"/>
      <c r="E9" s="21"/>
      <c r="F9" s="21"/>
      <c r="G9" s="22"/>
      <c r="H9" s="17"/>
      <c r="I9" s="23"/>
      <c r="J9" s="17"/>
      <c r="K9" s="17"/>
      <c r="L9" s="6"/>
      <c r="M9" s="5"/>
      <c r="N9" s="5"/>
    </row>
    <row r="10" spans="1:14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6"/>
      <c r="M10" s="5"/>
      <c r="N10" s="5"/>
    </row>
    <row r="11" spans="1:14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6"/>
      <c r="M11" s="5"/>
      <c r="N11" s="5"/>
    </row>
    <row r="12" spans="1:14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6"/>
      <c r="M12" s="5"/>
      <c r="N12" s="5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5"/>
      <c r="N13" s="5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5"/>
      <c r="N14" s="5"/>
    </row>
    <row r="15" spans="1:14" ht="15">
      <c r="A15" s="5"/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6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 t="s">
        <v>17</v>
      </c>
      <c r="I16" s="5"/>
      <c r="J16" s="5"/>
      <c r="K16" s="5"/>
      <c r="L16" s="6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 t="s">
        <v>18</v>
      </c>
      <c r="I17" s="5"/>
      <c r="J17" s="5"/>
      <c r="K17" s="5"/>
      <c r="L17" s="6"/>
      <c r="M17" s="5"/>
      <c r="N17" s="5"/>
    </row>
    <row r="18" spans="1:14" ht="15">
      <c r="A18" s="5"/>
      <c r="B18" s="5"/>
      <c r="C18" s="5"/>
      <c r="D18" s="5"/>
      <c r="E18" s="5"/>
      <c r="F18" s="5"/>
      <c r="G18" s="5"/>
      <c r="H18" s="5" t="s">
        <v>19</v>
      </c>
      <c r="I18" s="5"/>
      <c r="J18" s="5"/>
      <c r="K18" s="5"/>
      <c r="L18" s="6"/>
      <c r="M18" s="5"/>
      <c r="N18" s="5"/>
    </row>
    <row r="19" spans="1:1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/>
  <mergeCells count="1"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="91" zoomScaleNormal="91" zoomScalePageLayoutView="0" workbookViewId="0" topLeftCell="A1">
      <selection activeCell="F15" sqref="F15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6.8515625" style="1" customWidth="1"/>
    <col min="4" max="4" width="9.140625" style="1" customWidth="1"/>
    <col min="5" max="5" width="9.7109375" style="1" bestFit="1" customWidth="1"/>
    <col min="6" max="6" width="9.8515625" style="1" bestFit="1" customWidth="1"/>
    <col min="7" max="7" width="10.00390625" style="1" bestFit="1" customWidth="1"/>
    <col min="8" max="8" width="9.140625" style="1" customWidth="1"/>
    <col min="9" max="9" width="12.57421875" style="1" customWidth="1"/>
    <col min="10" max="10" width="9.140625" style="1" customWidth="1"/>
    <col min="11" max="11" width="11.00390625" style="1" customWidth="1"/>
    <col min="12" max="16384" width="9.140625" style="1" customWidth="1"/>
  </cols>
  <sheetData>
    <row r="1" spans="1:15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</row>
    <row r="2" spans="1:15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</row>
    <row r="3" spans="1:15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6"/>
      <c r="N3" s="6"/>
      <c r="O3" s="6"/>
    </row>
    <row r="4" spans="1:15" s="77" customFormat="1" ht="15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75"/>
      <c r="M4" s="76"/>
      <c r="N4" s="76"/>
      <c r="O4" s="76"/>
    </row>
    <row r="5" spans="1:15" ht="51">
      <c r="A5" s="69" t="s">
        <v>2</v>
      </c>
      <c r="B5" s="69" t="s">
        <v>3</v>
      </c>
      <c r="C5" s="69" t="s">
        <v>4</v>
      </c>
      <c r="D5" s="69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70" t="s">
        <v>10</v>
      </c>
      <c r="J5" s="71" t="s">
        <v>11</v>
      </c>
      <c r="K5" s="71" t="s">
        <v>12</v>
      </c>
      <c r="L5" s="5"/>
      <c r="M5" s="6"/>
      <c r="N5" s="6"/>
      <c r="O5" s="6"/>
    </row>
    <row r="6" spans="1:15" ht="43.5" customHeight="1">
      <c r="A6" s="69">
        <v>1</v>
      </c>
      <c r="B6" s="35" t="s">
        <v>40</v>
      </c>
      <c r="C6" s="12" t="s">
        <v>14</v>
      </c>
      <c r="D6" s="45">
        <v>6</v>
      </c>
      <c r="E6" s="46"/>
      <c r="F6" s="47"/>
      <c r="G6" s="48">
        <f>E6*D6</f>
        <v>0</v>
      </c>
      <c r="H6" s="49" t="s">
        <v>22</v>
      </c>
      <c r="I6" s="50">
        <f>F6*D6</f>
        <v>0</v>
      </c>
      <c r="J6" s="12"/>
      <c r="K6" s="12"/>
      <c r="L6" s="5"/>
      <c r="M6" s="6"/>
      <c r="N6" s="6"/>
      <c r="O6" s="6"/>
    </row>
    <row r="7" spans="1:15" ht="15">
      <c r="A7" s="17"/>
      <c r="B7" s="17"/>
      <c r="C7" s="17"/>
      <c r="D7" s="17"/>
      <c r="E7" s="18"/>
      <c r="F7" s="38" t="s">
        <v>13</v>
      </c>
      <c r="G7" s="51">
        <f>SUM(G6:G6)</f>
        <v>0</v>
      </c>
      <c r="H7" s="52">
        <f>I7-G7</f>
        <v>0</v>
      </c>
      <c r="I7" s="20">
        <f>SUM(I6:I6)</f>
        <v>0</v>
      </c>
      <c r="J7" s="3"/>
      <c r="K7" s="3" t="s">
        <v>15</v>
      </c>
      <c r="L7" s="5"/>
      <c r="M7" s="6"/>
      <c r="N7" s="6"/>
      <c r="O7" s="6"/>
    </row>
    <row r="8" spans="1:15" ht="15">
      <c r="A8" s="17"/>
      <c r="B8" s="53"/>
      <c r="C8" s="17"/>
      <c r="D8" s="17"/>
      <c r="E8" s="21"/>
      <c r="F8" s="21"/>
      <c r="G8" s="22"/>
      <c r="H8" s="17"/>
      <c r="I8" s="23"/>
      <c r="J8" s="17"/>
      <c r="K8" s="17"/>
      <c r="L8" s="5"/>
      <c r="M8" s="6"/>
      <c r="N8" s="6"/>
      <c r="O8" s="6"/>
    </row>
    <row r="9" spans="1:15" ht="15">
      <c r="A9" s="17"/>
      <c r="B9" s="17"/>
      <c r="C9" s="17"/>
      <c r="D9" s="17"/>
      <c r="E9" s="21"/>
      <c r="F9" s="21"/>
      <c r="G9" s="22"/>
      <c r="H9" s="17"/>
      <c r="I9" s="23"/>
      <c r="J9" s="17"/>
      <c r="K9" s="17"/>
      <c r="L9" s="5"/>
      <c r="M9" s="6"/>
      <c r="N9" s="6"/>
      <c r="O9" s="6"/>
    </row>
    <row r="10" spans="1:15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6"/>
      <c r="N10" s="6"/>
      <c r="O10" s="6"/>
    </row>
    <row r="11" spans="1:15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6"/>
      <c r="N11" s="6"/>
      <c r="O11" s="6"/>
    </row>
    <row r="12" spans="1:15" ht="15">
      <c r="A12" s="17"/>
      <c r="B12" s="17" t="s">
        <v>16</v>
      </c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6"/>
      <c r="N12" s="6"/>
      <c r="O12" s="6"/>
    </row>
    <row r="13" spans="1:15" ht="15">
      <c r="A13" s="17"/>
      <c r="B13" s="3"/>
      <c r="C13" s="3"/>
      <c r="D13" s="3"/>
      <c r="E13" s="3"/>
      <c r="F13" s="3"/>
      <c r="G13" s="3"/>
      <c r="H13" s="3" t="s">
        <v>17</v>
      </c>
      <c r="I13" s="3"/>
      <c r="J13" s="3"/>
      <c r="K13" s="3"/>
      <c r="L13" s="5"/>
      <c r="M13" s="6"/>
      <c r="N13" s="6"/>
      <c r="O13" s="6"/>
    </row>
    <row r="14" spans="1:15" ht="15">
      <c r="A14" s="17"/>
      <c r="B14" s="17"/>
      <c r="C14" s="17"/>
      <c r="D14" s="17"/>
      <c r="E14" s="21"/>
      <c r="F14" s="21"/>
      <c r="G14" s="22"/>
      <c r="H14" s="3" t="s">
        <v>18</v>
      </c>
      <c r="I14" s="23"/>
      <c r="J14" s="17"/>
      <c r="K14" s="17"/>
      <c r="L14" s="5"/>
      <c r="M14" s="6"/>
      <c r="N14" s="6"/>
      <c r="O14" s="6"/>
    </row>
    <row r="15" spans="1:15" ht="15">
      <c r="A15" s="17"/>
      <c r="B15" s="17"/>
      <c r="C15" s="17"/>
      <c r="D15" s="17"/>
      <c r="E15" s="21"/>
      <c r="F15" s="21"/>
      <c r="G15" s="22"/>
      <c r="H15" s="3" t="s">
        <v>19</v>
      </c>
      <c r="I15" s="23"/>
      <c r="J15" s="17"/>
      <c r="K15" s="17"/>
      <c r="L15" s="5"/>
      <c r="M15" s="6"/>
      <c r="N15" s="6"/>
      <c r="O15" s="6"/>
    </row>
    <row r="16" spans="1:15" ht="15">
      <c r="A16" s="59"/>
      <c r="B16" s="59"/>
      <c r="C16" s="59"/>
      <c r="D16" s="59"/>
      <c r="E16" s="60"/>
      <c r="F16" s="60"/>
      <c r="G16" s="61"/>
      <c r="H16" s="59"/>
      <c r="I16" s="62"/>
      <c r="J16" s="59"/>
      <c r="K16" s="59"/>
      <c r="L16" s="6"/>
      <c r="M16" s="6"/>
      <c r="N16" s="6"/>
      <c r="O16" s="6"/>
    </row>
    <row r="17" spans="1:15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3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</sheetData>
  <sheetProtection/>
  <mergeCells count="1"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="98" zoomScaleNormal="98" zoomScalePageLayoutView="0" workbookViewId="0" topLeftCell="A1">
      <selection activeCell="F7" sqref="F7"/>
    </sheetView>
  </sheetViews>
  <sheetFormatPr defaultColWidth="9.140625" defaultRowHeight="15"/>
  <cols>
    <col min="1" max="1" width="5.421875" style="1" customWidth="1"/>
    <col min="2" max="2" width="26.7109375" style="1" customWidth="1"/>
    <col min="3" max="4" width="9.140625" style="1" customWidth="1"/>
    <col min="5" max="5" width="11.421875" style="1" customWidth="1"/>
    <col min="6" max="6" width="10.7109375" style="1" customWidth="1"/>
    <col min="7" max="7" width="12.140625" style="1" bestFit="1" customWidth="1"/>
    <col min="8" max="8" width="9.140625" style="1" customWidth="1"/>
    <col min="9" max="9" width="12.140625" style="1" bestFit="1" customWidth="1"/>
    <col min="10" max="10" width="11.421875" style="1" customWidth="1"/>
    <col min="11" max="11" width="11.00390625" style="1" customWidth="1"/>
    <col min="12" max="16384" width="9.140625" style="1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"/>
    </row>
    <row r="5" spans="1:14" ht="15">
      <c r="A5" s="108" t="s">
        <v>74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"/>
      <c r="M5" s="5"/>
      <c r="N5" s="5"/>
    </row>
    <row r="6" spans="1:14" ht="25.5">
      <c r="A6" s="69" t="s">
        <v>2</v>
      </c>
      <c r="B6" s="69" t="s">
        <v>3</v>
      </c>
      <c r="C6" s="69" t="s">
        <v>4</v>
      </c>
      <c r="D6" s="69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1" t="s">
        <v>11</v>
      </c>
      <c r="K6" s="71" t="s">
        <v>12</v>
      </c>
      <c r="L6" s="5"/>
      <c r="M6" s="5"/>
      <c r="N6" s="5"/>
    </row>
    <row r="7" spans="1:14" ht="51">
      <c r="A7" s="69">
        <v>1</v>
      </c>
      <c r="B7" s="54" t="s">
        <v>75</v>
      </c>
      <c r="C7" s="55" t="s">
        <v>23</v>
      </c>
      <c r="D7" s="55">
        <v>5</v>
      </c>
      <c r="E7" s="31"/>
      <c r="F7" s="31">
        <f>E7*1.08</f>
        <v>0</v>
      </c>
      <c r="G7" s="31">
        <f>D7*E7</f>
        <v>0</v>
      </c>
      <c r="H7" s="34">
        <v>8</v>
      </c>
      <c r="I7" s="33">
        <f>G7*1.08</f>
        <v>0</v>
      </c>
      <c r="J7" s="34"/>
      <c r="K7" s="34"/>
      <c r="L7" s="5"/>
      <c r="M7" s="5"/>
      <c r="N7" s="5"/>
    </row>
    <row r="8" spans="1:14" ht="15">
      <c r="A8" s="17"/>
      <c r="B8" s="17" t="s">
        <v>15</v>
      </c>
      <c r="C8" s="17"/>
      <c r="D8" s="17"/>
      <c r="E8" s="18"/>
      <c r="F8" s="19" t="s">
        <v>13</v>
      </c>
      <c r="G8" s="20">
        <f>SUM(G7:G7)</f>
        <v>0</v>
      </c>
      <c r="H8" s="39">
        <f>I8-G8</f>
        <v>0</v>
      </c>
      <c r="I8" s="20">
        <f>SUM(I7:I7)</f>
        <v>0</v>
      </c>
      <c r="J8" s="3"/>
      <c r="K8" s="3" t="s">
        <v>15</v>
      </c>
      <c r="L8" s="5"/>
      <c r="M8" s="5"/>
      <c r="N8" s="5"/>
    </row>
    <row r="9" spans="1:14" ht="15">
      <c r="A9" s="17"/>
      <c r="B9" s="17"/>
      <c r="C9" s="17"/>
      <c r="D9" s="17"/>
      <c r="E9" s="21"/>
      <c r="F9" s="21"/>
      <c r="G9" s="22"/>
      <c r="H9" s="17"/>
      <c r="I9" s="23"/>
      <c r="J9" s="17"/>
      <c r="K9" s="17"/>
      <c r="L9" s="5"/>
      <c r="M9" s="5"/>
      <c r="N9" s="5"/>
    </row>
    <row r="10" spans="1:14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5"/>
    </row>
    <row r="11" spans="1:14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5"/>
    </row>
    <row r="12" spans="1:14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5"/>
    </row>
    <row r="13" spans="1:14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5"/>
    </row>
    <row r="14" spans="1:14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  <c r="N14" s="5"/>
    </row>
    <row r="15" spans="1:14" ht="15">
      <c r="A15" s="17"/>
      <c r="B15" s="3" t="s">
        <v>16</v>
      </c>
      <c r="C15" s="3"/>
      <c r="D15" s="3"/>
      <c r="E15" s="3"/>
      <c r="F15" s="3"/>
      <c r="G15" s="3"/>
      <c r="H15" s="3"/>
      <c r="I15" s="3"/>
      <c r="J15" s="3"/>
      <c r="K15" s="3"/>
      <c r="L15" s="5"/>
      <c r="M15" s="5"/>
      <c r="N15" s="5"/>
    </row>
    <row r="16" spans="1:14" ht="15">
      <c r="A16" s="17"/>
      <c r="B16" s="17"/>
      <c r="C16" s="17"/>
      <c r="D16" s="17"/>
      <c r="E16" s="21"/>
      <c r="F16" s="21"/>
      <c r="G16" s="22"/>
      <c r="H16" s="3" t="s">
        <v>17</v>
      </c>
      <c r="I16" s="23"/>
      <c r="J16" s="17"/>
      <c r="K16" s="17"/>
      <c r="L16" s="5"/>
      <c r="M16" s="5"/>
      <c r="N16" s="5"/>
    </row>
    <row r="17" spans="1:14" ht="15">
      <c r="A17" s="17"/>
      <c r="B17" s="17"/>
      <c r="C17" s="17"/>
      <c r="D17" s="17"/>
      <c r="E17" s="21"/>
      <c r="F17" s="21"/>
      <c r="G17" s="22"/>
      <c r="H17" s="3" t="s">
        <v>18</v>
      </c>
      <c r="I17" s="23"/>
      <c r="J17" s="17"/>
      <c r="K17" s="17"/>
      <c r="L17" s="5"/>
      <c r="M17" s="5"/>
      <c r="N17" s="5"/>
    </row>
    <row r="18" spans="1:14" ht="15">
      <c r="A18" s="17"/>
      <c r="B18" s="17"/>
      <c r="C18" s="17"/>
      <c r="D18" s="17"/>
      <c r="E18" s="21"/>
      <c r="F18" s="21"/>
      <c r="G18" s="22"/>
      <c r="H18" s="17" t="s">
        <v>19</v>
      </c>
      <c r="I18" s="23"/>
      <c r="J18" s="17"/>
      <c r="K18" s="17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sheetProtection/>
  <mergeCells count="1"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Galuszka</dc:creator>
  <cp:keywords/>
  <dc:description/>
  <cp:lastModifiedBy>Sylwia Obłokowska</cp:lastModifiedBy>
  <cp:lastPrinted>2023-06-16T11:40:23Z</cp:lastPrinted>
  <dcterms:created xsi:type="dcterms:W3CDTF">2022-01-31T12:50:52Z</dcterms:created>
  <dcterms:modified xsi:type="dcterms:W3CDTF">2023-09-28T11:14:59Z</dcterms:modified>
  <cp:category/>
  <cp:version/>
  <cp:contentType/>
  <cp:contentStatus/>
</cp:coreProperties>
</file>