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/>
  <calcPr fullCalcOnLoad="1"/>
</workbook>
</file>

<file path=xl/sharedStrings.xml><?xml version="1.0" encoding="utf-8"?>
<sst xmlns="http://schemas.openxmlformats.org/spreadsheetml/2006/main" count="439" uniqueCount="88">
  <si>
    <t>lub posiadających pełnomocnictwo)</t>
  </si>
  <si>
    <t>uprawniającym do występowania w obrocie prawnym</t>
  </si>
  <si>
    <t>(podpis i  pieczęć  osób wskazanych w dokumencie</t>
  </si>
  <si>
    <t xml:space="preserve">      ………………dnia……………                                            ...............................................................................</t>
  </si>
  <si>
    <t>RAZEM:</t>
  </si>
  <si>
    <t>szt.</t>
  </si>
  <si>
    <t>Numery
katal.</t>
  </si>
  <si>
    <t>Producent/
nazwa handl.</t>
  </si>
  <si>
    <t>wartość brutto</t>
  </si>
  <si>
    <t>stawka VAT</t>
  </si>
  <si>
    <t>wartość netto</t>
  </si>
  <si>
    <t>cena brutto</t>
  </si>
  <si>
    <t>cena netto</t>
  </si>
  <si>
    <t>ilość</t>
  </si>
  <si>
    <t>j.m.</t>
  </si>
  <si>
    <t>nazwa</t>
  </si>
  <si>
    <t>l.p.</t>
  </si>
  <si>
    <t>Zestawienie asortymentowo-cenowe przedmiotu zamówienia</t>
  </si>
  <si>
    <t>Załącznik nr 1</t>
  </si>
  <si>
    <t>uwagi</t>
  </si>
  <si>
    <t xml:space="preserve">      ………………dnia……………                                                       ...............................................................................</t>
  </si>
  <si>
    <t>kpl.</t>
  </si>
  <si>
    <t xml:space="preserve">koszt dostawy </t>
  </si>
  <si>
    <t>Uszczelki do zaworów czerpalnych próżniowych typ RVTM3</t>
  </si>
  <si>
    <t xml:space="preserve">wartość brutto </t>
  </si>
  <si>
    <t>Pakiet 7 - Akcesoria w technologii Masimo do defibrylatora LIFEPAK 15</t>
  </si>
  <si>
    <t xml:space="preserve">Pakiet 2 -  Stojaki na  kroplówki </t>
  </si>
  <si>
    <t>Pakiet 6 - Kabel zasilający do wagi lekarskiej  typu WPT 100/200 OW</t>
  </si>
  <si>
    <t>Kabel zasilający do wagi lekarskiej  ze wzrostomierzem typu WPT 100/200 OW</t>
  </si>
  <si>
    <t>Przedłużacz do czujnika SpO2 - typ Masimo SET RC (do Rainbow i M-LNCS) (długość 120cm) do defibrylatora LIFEPAK15</t>
  </si>
  <si>
    <t>Wielorazowy czujnik SPO2 typu Masimo SET M-LNCS DCI dla dorosłych. Dla pacjentów o masie &gt;30kg</t>
  </si>
  <si>
    <t>Pakiet 8 - Przewód USB  do czytnika kart z rejestratorów holterowskich</t>
  </si>
  <si>
    <t xml:space="preserve">Pakiet 9 - Uszczelki do zaworów czerpalnych próżniowych </t>
  </si>
  <si>
    <t>Pakiet 1 - Żarówka do uchwytu laryngoskopu nr 60713 prod.WelchAllyn</t>
  </si>
  <si>
    <t xml:space="preserve">Zarówka do uchwytu laryngoskopu nr 60713 prod. WelchAllyn, nr katalogowy HPX 608125-501 lub tożsamy (wkład żarówki halogenowej  HPX 2.5V). </t>
  </si>
  <si>
    <t>Stojak kroplówki z regulacją wysokości w zakresie min : 1300-2100 mm, listwa zasilająca na min. 4 gniazda -1 szt przystosowana do instalacji pompy infuzyjnej. Stojak wykonany w całości ze stali kwasoodpornej gat. 0H18N9 Podstawa ze stali kwasoodpornej gat. 0H18N9, pięcioramienna na kółkach w obudowie stalowej ocynkowanej o średnicy min. 50 mm, w tym trzy z blokadą; średnica podstawy w zakresie min.: 600 mm -700mm   Głowica  na min 4 haczyki ze stali kwasoodpornej.</t>
  </si>
  <si>
    <t>Soczewka typu Pan Retinal 2.2 VPRC - Volk do oftalmoskopu pośredniego typu FISON</t>
  </si>
  <si>
    <t>Pakiet 3 - Soczewka do oftalmoskopu pośredniego typu FISON</t>
  </si>
  <si>
    <t>koszty wysyłki</t>
  </si>
  <si>
    <t>Reduktor do butli tlenowej z nawilżaczem, z wbudowanym przepływomierzem  rotametrycznym, przepływ 0-15 l/min., butelka autoklawowalna G3/4”,  z szybkozłączem typu AGA, mocowanie stałe 60mm</t>
  </si>
  <si>
    <t>Pakiet 5 - Kabel saturacji do pulsoksymetrów Rad97</t>
  </si>
  <si>
    <t>Kabel saturacji Masimo RD rainbow SET M20-12, M20 konektor, dł. 360 cm do pulsoksymetrów Rad97, do czujników jednorazowych Masimo RD SET Neo, kabel oryginalny</t>
  </si>
  <si>
    <t>Przewód USB o nr REF 2054933-013 lub tożsamy  do czytnika kart z rejestratorów holterowskich  do Zestawu holterowskigo  - system analizy EKG metodą holtera CardioDay Produkcji GE</t>
  </si>
  <si>
    <t xml:space="preserve">Cewka do elektrozaworu (zbiornika wstępnego) do Stacji uzdatniania wody - do dializ typu Aqua WTU250 prod. Fresenius Medical Care </t>
  </si>
  <si>
    <t>Pakiet 10 - Cewka do elektrozaworu do stacji uzdatniania wody</t>
  </si>
  <si>
    <t>szt</t>
  </si>
  <si>
    <t xml:space="preserve">Drut lutowniczy ołowiowy na szpuli o śred. 0,7mm;masa0,25 skład stopu: Sn60Pb40;masa:0,25  temp.top-190°C; 2,5%,Symbol TME: LC60-0.70/0.25 </t>
  </si>
  <si>
    <t>Taśma izolacyjna PCV /niebieska/ elektroizolacyjna; szer.19mm; dług. 20m; grub. 0,15mm; Symbol TME: 53988-19/20-BL</t>
  </si>
  <si>
    <t xml:space="preserve">Taśma rozlutowująca;miedziana typ kalafoniowy; szer: 1,9mm; dług: 15m                                                              Symbol TME: HQ-WICK-L5 </t>
  </si>
  <si>
    <t>Pasta -Topnik kalafoniowy, rodza : halogenkowy,RMA  do lutowanie elementów cynkowanych i niklowanych. Symbol TME: PASTA-L-35</t>
  </si>
  <si>
    <t xml:space="preserve">Rurka termokurczliwa/brązowa/ o śred. 4,8mm; dług. 1m; wspó.ł kurczliwości  2:1 Temp pracy: -55÷125°C. Symbol TME: RT4.8-BR </t>
  </si>
  <si>
    <t xml:space="preserve">Rurka termokurczliwa /czerwona/ o śred. 4,8mm; dług. 1m; wspól. kurczliwości 2:1; Temp pracy: -55÷125°C.Symbol TME: RT4.8-RD </t>
  </si>
  <si>
    <t>Rurka termokurczliwa/ czarna/ o śred. 12,7mm; dług 1m; współ.kurczliwości 2: 1; Temp pracy: -55÷125°C   Symbol TME: RT12.7-BK</t>
  </si>
  <si>
    <t>Rurka termokurczliwa /zielona/ o śred. 4,8mm; dług.1m;wspól kurczliwości  2:1; zielony; Temp pracy: -55÷125°C  Symbol TME: RT4.8-GR</t>
  </si>
  <si>
    <t xml:space="preserve">Rurka termokurczliwa/niebieska/ o śred 9,5mm; dług.1m; wspól.kurczliwości 2:1; Temp.pracy: -55÷125°C Symbol TME: RT9.5-BL </t>
  </si>
  <si>
    <t xml:space="preserve">Rurka termokurczliwa/ czerwona/ o śred.9,5mm; dług.1m; wspól. kurczliwosci 2:1; Temp. pracy: -55÷125°C Symbol TME: RT9.5-RD </t>
  </si>
  <si>
    <t>Rurka termokurczliwa / biała/z poliolefinu bez kleju; wspól.kurczliwości 2:1;        śred. przed obkurczeniem 9,5mm; dług.1m; Symbol TME: CB-HFT9.5/1M-WH</t>
  </si>
  <si>
    <t xml:space="preserve">Rurka termokurczliwa /biała/z poliolefinu bez kleju;wspól.kurczliwosci 2:1;          śred.przed obkurczeniem 6,4mm; dług.1m; Symbol TME: CB-HFT6.4/1M-WH </t>
  </si>
  <si>
    <t xml:space="preserve">Taśma izolacyjna PCV/czarna/ elektroizolacyjna; szer.19mm; dług. 20m; grub. 0,15mm; Temp.pracy  90°C. Symbol TME: 53988-19/20-BK </t>
  </si>
  <si>
    <t xml:space="preserve">Taśma izolacyjna PCV /czerwona/ elektroizolacyjna; szer.19mm; dług.20m; grub. 0,15mm; Temp.pracy  90°C . Symbol TME: 53988-19/20-RD </t>
  </si>
  <si>
    <t xml:space="preserve">Taśma izolacyjna PCV /biała/ elektroizolacyjna; szer. 19mm; dług. 20m; grub. 0,15mm; Temp.pracy 90°C. Symbol TME: 53988-19/20-WH </t>
  </si>
  <si>
    <t>Taśma izolacyjna PCV /żółto-zielona/ elektroizolacyjna; szer.19mm; dług 20m; grub. 0,15mm; Temp.pracy 90°C. Symbol TME: 53988-19/20-YG</t>
  </si>
  <si>
    <t xml:space="preserve">Rurka termokurczliwa/ czerwona/ o śred. 12,7mm; dług.1m;wspól.kurczliwości 2:1; Temp pracy-55÷125°C  Symbol TME: RT12.7-RD </t>
  </si>
  <si>
    <t>Rurka termokurczliwa /niebieska/ o sred. 4,8mm; dług. 1m; wspól. kurczliwości 2:1; Temp pracy: -55÷125°C Symbol TME: RT4.8-BL</t>
  </si>
  <si>
    <t xml:space="preserve">Rurka termokurczliwa /niebieska/ o śred.12,7mm;dług 1m;współ.kurczliwosci  2:1; Temp pracy -55...125°C  Symbol TME: RT12.7-BL </t>
  </si>
  <si>
    <t>Rurka termokurczliwa /żólta/ o śred.4,8mm; dług 1m; współ. kurczliwości 2:1; Temp pracy -55÷125°C. Symbol TME: RT4.8-YL</t>
  </si>
  <si>
    <t xml:space="preserve">Wtyk- złącze okrągłe na przewód ; PIN: 4; męskie; zacisk śrubowy.                                                                              Symbol TME: C01620H00321012 lub tożsame </t>
  </si>
  <si>
    <t>Rurka termokurczliwa /czarna/ z poliolefinu bez kleju;współ. kurczliwosci 2:1; śred.przed obkurczeniem 6,4mm; dług. 1m;  Symbol TME: CB-HFT6.4/1M-BK</t>
  </si>
  <si>
    <t>koszt dostawy</t>
  </si>
  <si>
    <t>Pakiet 11 - Akcesoria elektryczne</t>
  </si>
  <si>
    <t>Pakiet 13 - Inhalator szpitalny</t>
  </si>
  <si>
    <t xml:space="preserve">Inhalator szpitalny, dostosowany do pracy przy intensywnej eksploatacji i cyklu pracy: ciągłym.Inhalator tłokowy do aerozoloterapii,. Urządzenie wyposażone w schowek na akcesoria oraz wygodną rączkę do przenoszenia. Obudowa wykonana z wysokiej jakości tworzywa odpornego na wysoką temperaturę oraz uszkodzenia mechaniczne. Parametry pracy:
- cykl pracy: praca ciągła,
- maksymalny poziom hałasu: 60 dBA,
- waga maksymalna: 1,8 kg.
- zasilanie: 230V/50Hz
Parametry nebulizacji:
- maks. ciśnienie: 3.0 bar,
- ciśnienie pracy: 1.3-1,5 bar,
- maks. przepływ: 15-20 l/min,
- minimalny przepływ pracy: 5.0 l/min,
- nebulizacja: 0,5ml/min,
- MMAD w zakresie 3-4 μm,
- frakcja (&lt; 5μm): &gt; 70%,
</t>
  </si>
  <si>
    <t>Pakiet 14 - Pilot  bezprzewodowy do stołu operacyjnego typu Jupiter prod. Trump</t>
  </si>
  <si>
    <t>Pilot bezprzewodowy typu 4544120 do stołu operacyjnego typu Jupiter prod. Trump</t>
  </si>
  <si>
    <t>Pakiet 16 - Koszyk na akcesoria</t>
  </si>
  <si>
    <t>Koszyk na akcesoria  z aluminium wymiary: 360x150x160 mm +/-10mm , waga: 0,80 kg, maksymalne obciążenie: min 4 kg</t>
  </si>
  <si>
    <t>Filtr hydrofobowy/bakteryjny/ do ssaka próżniowego</t>
  </si>
  <si>
    <t>Pakiet 17 - Mankiety pomiarowe typu Tru-Cuff do holterów typu ABP 90217A prod. SpaceLabs Healthcare</t>
  </si>
  <si>
    <t>Mankiet pomiarowy typu Tru-Cuff, bez lateksu, rozmiar 24-32 cm do rejestratorów holterowskich ciśnienia typu  
ABP 90217A prod. SpaceLabs Healthcare, mankiet do ambulatoryjnego ciśnienia składający się z rękawa materiałowego z O-ringiem oraz bezlateksowego pęcherza gumowego z przewodem. Złącze metalowe quick-connect zamontowane fabrycznie, końcówka luer z tworzywa do samodzielnego montażu. Materiał rękawa przeznaczony do prania, konfiguracja na lewe lub prawie ramię. Oryginalny.</t>
  </si>
  <si>
    <t>Mankiet pomiarowy typu Tru-Cuff, bez lateksu, rozmiar 32-42 cm do rejestratorów holterowskich ciśnienia typu ABP 90217A prod. SpaceLabs Healthcare, mankiet do ambulatoryjnego ciśnienia składający się z rękawa materiałowego z O-ringiem oraz bezlateksowego pęcherza gumowego z przewodem. Złącze metalowe quick-connect zamontowane fabrycznie, końcówka luer z tworzywa do samodzielnego montażu. Materiał rękawa przeznaczony do prania, konfiguracja na lewe lub prawie ramię. Oryginalny.</t>
  </si>
  <si>
    <t>Pakiet 15 - Akumulator do aparatu EKG Cardio7 prod. Bionet</t>
  </si>
  <si>
    <t>Akumulator do  aparatu EKG Cardio7 prod. Bionet</t>
  </si>
  <si>
    <t>zakup celem wykonania naprawy ładowarek do stołów operacyjnych na DBO przez serwis wewnętrzny</t>
  </si>
  <si>
    <t>Pakiet 4 - Reduktor do butli tlenowej z nawilżaczem</t>
  </si>
  <si>
    <t>Pakiet 12 - Filtr bakteryjny do ssaka próżniowego</t>
  </si>
  <si>
    <t>Pakiet 18 - Elektrody pętlowe</t>
  </si>
  <si>
    <t>Elektroda wielorazowa pętlowa taśmowa 12mm, uchwyt 4 mm, do diatermii, nr kat 521-350 lub tożsama</t>
  </si>
  <si>
    <t>Elektroda wielorazowa pętlowa taśmowa 16mm, uchwyt 4 mm, do diatermii, nr kat 521-380 lub tożsama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</si>
</sst>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Bookman Old Style"/>
      <family val="1"/>
    </font>
    <font>
      <sz val="8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 horizontal="right" vertical="center"/>
      <protection/>
    </xf>
    <xf numFmtId="0" fontId="50" fillId="0" borderId="0">
      <alignment horizontal="left" vertical="center"/>
      <protection/>
    </xf>
    <xf numFmtId="0" fontId="50" fillId="0" borderId="0">
      <alignment horizontal="right" vertical="center"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4" fontId="0" fillId="0" borderId="0" xfId="52" applyNumberFormat="1" applyAlignment="1">
      <alignment horizontal="center"/>
      <protection/>
    </xf>
    <xf numFmtId="4" fontId="0" fillId="0" borderId="0" xfId="52" applyNumberForma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4" fontId="2" fillId="0" borderId="0" xfId="52" applyNumberFormat="1" applyFont="1" applyAlignment="1">
      <alignment horizontal="center"/>
      <protection/>
    </xf>
    <xf numFmtId="4" fontId="2" fillId="0" borderId="0" xfId="52" applyNumberFormat="1" applyFont="1">
      <alignment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164" fontId="6" fillId="33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4" fontId="7" fillId="34" borderId="11" xfId="52" applyNumberFormat="1" applyFont="1" applyFill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0" fillId="0" borderId="0" xfId="0" applyAlignment="1">
      <alignment/>
    </xf>
    <xf numFmtId="0" fontId="0" fillId="0" borderId="0" xfId="52">
      <alignment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4" fontId="0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9" fontId="7" fillId="0" borderId="11" xfId="52" applyNumberFormat="1" applyFont="1" applyFill="1" applyBorder="1" applyAlignment="1">
      <alignment horizontal="center" vertical="center" wrapText="1"/>
      <protection/>
    </xf>
    <xf numFmtId="164" fontId="56" fillId="33" borderId="10" xfId="54" applyNumberFormat="1" applyFont="1" applyFill="1" applyBorder="1" applyAlignment="1">
      <alignment horizontal="center" vertical="center" wrapText="1"/>
      <protection/>
    </xf>
    <xf numFmtId="164" fontId="56" fillId="33" borderId="11" xfId="54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left" vertical="center" wrapText="1"/>
      <protection/>
    </xf>
    <xf numFmtId="0" fontId="12" fillId="0" borderId="11" xfId="52" applyFont="1" applyFill="1" applyBorder="1" applyAlignment="1">
      <alignment horizontal="left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4" fontId="12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4" fillId="0" borderId="0" xfId="52" applyFont="1">
      <alignment/>
      <protection/>
    </xf>
    <xf numFmtId="4" fontId="14" fillId="0" borderId="0" xfId="52" applyNumberFormat="1" applyFont="1" applyAlignment="1">
      <alignment horizontal="center" vertical="center"/>
      <protection/>
    </xf>
    <xf numFmtId="4" fontId="13" fillId="0" borderId="10" xfId="54" applyNumberFormat="1" applyFont="1" applyBorder="1" applyAlignment="1">
      <alignment horizontal="center" vertical="center" wrapText="1"/>
      <protection/>
    </xf>
    <xf numFmtId="164" fontId="13" fillId="33" borderId="10" xfId="54" applyNumberFormat="1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5" fillId="0" borderId="11" xfId="52" applyFont="1" applyFill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6" fillId="0" borderId="11" xfId="52" applyFont="1" applyBorder="1" applyAlignment="1">
      <alignment horizontal="center" vertical="center" wrapText="1"/>
      <protection/>
    </xf>
    <xf numFmtId="4" fontId="15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wrapText="1"/>
      <protection/>
    </xf>
    <xf numFmtId="4" fontId="15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wrapText="1"/>
    </xf>
    <xf numFmtId="0" fontId="57" fillId="0" borderId="0" xfId="0" applyFont="1" applyAlignment="1">
      <alignment horizontal="left" wrapText="1"/>
    </xf>
    <xf numFmtId="0" fontId="0" fillId="0" borderId="0" xfId="0" applyFill="1" applyAlignment="1">
      <alignment wrapText="1"/>
    </xf>
    <xf numFmtId="0" fontId="57" fillId="0" borderId="11" xfId="0" applyFont="1" applyBorder="1" applyAlignment="1">
      <alignment horizontal="left" vertical="center" wrapText="1"/>
    </xf>
    <xf numFmtId="43" fontId="7" fillId="0" borderId="11" xfId="42" applyFont="1" applyFill="1" applyBorder="1" applyAlignment="1">
      <alignment horizontal="left" vertical="center" wrapText="1"/>
    </xf>
    <xf numFmtId="3" fontId="7" fillId="0" borderId="11" xfId="52" applyNumberFormat="1" applyFont="1" applyFill="1" applyBorder="1" applyAlignment="1">
      <alignment horizontal="center" vertical="center" wrapText="1"/>
      <protection/>
    </xf>
    <xf numFmtId="0" fontId="7" fillId="36" borderId="11" xfId="52" applyFont="1" applyFill="1" applyBorder="1" applyAlignment="1">
      <alignment horizontal="center" vertical="center" wrapText="1"/>
      <protection/>
    </xf>
    <xf numFmtId="0" fontId="7" fillId="36" borderId="11" xfId="52" applyFont="1" applyFill="1" applyBorder="1" applyAlignment="1">
      <alignment horizontal="left" vertical="center" wrapText="1"/>
      <protection/>
    </xf>
    <xf numFmtId="4" fontId="7" fillId="36" borderId="11" xfId="52" applyNumberFormat="1" applyFont="1" applyFill="1" applyBorder="1" applyAlignment="1">
      <alignment horizontal="center" vertical="center" wrapText="1"/>
      <protection/>
    </xf>
    <xf numFmtId="0" fontId="7" fillId="37" borderId="11" xfId="52" applyFont="1" applyFill="1" applyBorder="1" applyAlignment="1">
      <alignment horizontal="center" vertical="center" wrapText="1"/>
      <protection/>
    </xf>
    <xf numFmtId="4" fontId="57" fillId="0" borderId="11" xfId="52" applyNumberFormat="1" applyFont="1" applyFill="1" applyBorder="1" applyAlignment="1">
      <alignment horizontal="center" vertical="center" wrapText="1"/>
      <protection/>
    </xf>
    <xf numFmtId="0" fontId="57" fillId="0" borderId="11" xfId="52" applyFont="1" applyFill="1" applyBorder="1" applyAlignment="1">
      <alignment horizontal="center" vertical="center" wrapText="1"/>
      <protection/>
    </xf>
    <xf numFmtId="4" fontId="58" fillId="0" borderId="0" xfId="52" applyNumberFormat="1" applyFont="1" applyAlignment="1">
      <alignment horizontal="center" vertical="center"/>
      <protection/>
    </xf>
    <xf numFmtId="4" fontId="56" fillId="0" borderId="10" xfId="54" applyNumberFormat="1" applyFont="1" applyBorder="1" applyAlignment="1">
      <alignment horizontal="center" vertical="center" wrapText="1"/>
      <protection/>
    </xf>
    <xf numFmtId="9" fontId="7" fillId="0" borderId="11" xfId="57" applyFont="1" applyFill="1" applyBorder="1" applyAlignment="1">
      <alignment horizontal="center" vertical="center" wrapText="1"/>
    </xf>
    <xf numFmtId="9" fontId="7" fillId="36" borderId="11" xfId="57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4" fontId="7" fillId="0" borderId="14" xfId="52" applyNumberFormat="1" applyFont="1" applyFill="1" applyBorder="1" applyAlignment="1">
      <alignment horizontal="center" vertical="center" wrapText="1"/>
      <protection/>
    </xf>
    <xf numFmtId="4" fontId="7" fillId="0" borderId="15" xfId="52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M. BIUROWE na 2013 PLAN FIN" xfId="54"/>
    <cellStyle name="Obliczenia" xfId="55"/>
    <cellStyle name="Followed Hyperlink" xfId="56"/>
    <cellStyle name="Percent" xfId="57"/>
    <cellStyle name="S10" xfId="58"/>
    <cellStyle name="S8" xfId="59"/>
    <cellStyle name="S9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16.7109375" style="0" customWidth="1"/>
    <col min="11" max="11" width="21.00390625" style="0" customWidth="1"/>
    <col min="12" max="12" width="25.85156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 customHeight="1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38.25">
      <c r="A7" s="20">
        <v>1</v>
      </c>
      <c r="B7" s="34" t="s">
        <v>34</v>
      </c>
      <c r="C7" s="35" t="s">
        <v>5</v>
      </c>
      <c r="D7" s="36">
        <v>1</v>
      </c>
      <c r="E7" s="37"/>
      <c r="F7" s="37"/>
      <c r="G7" s="37"/>
      <c r="H7" s="38"/>
      <c r="I7" s="37"/>
      <c r="J7" s="34"/>
      <c r="K7" s="34"/>
    </row>
    <row r="8" spans="1:11" ht="15">
      <c r="A8" s="5"/>
      <c r="B8" s="39"/>
      <c r="C8" s="39"/>
      <c r="D8" s="39"/>
      <c r="E8" s="40"/>
      <c r="F8" s="41" t="s">
        <v>4</v>
      </c>
      <c r="G8" s="42">
        <f>SUM(G7:G7)</f>
        <v>0</v>
      </c>
      <c r="H8" s="42">
        <f>+I8-G8</f>
        <v>0</v>
      </c>
      <c r="I8" s="42">
        <f>SUM(I7:I7)</f>
        <v>0</v>
      </c>
      <c r="J8" s="43"/>
      <c r="K8" s="43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  <col min="12" max="12" width="25.85156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 customHeight="1">
      <c r="A5" s="72" t="s">
        <v>44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5.5">
      <c r="A7" s="20">
        <v>1</v>
      </c>
      <c r="B7" s="15" t="s">
        <v>43</v>
      </c>
      <c r="C7" s="19" t="s">
        <v>5</v>
      </c>
      <c r="D7" s="18">
        <v>1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3.7109375" style="0" bestFit="1" customWidth="1"/>
    <col min="2" max="2" width="70.7109375" style="0" customWidth="1"/>
    <col min="3" max="3" width="5.421875" style="0" customWidth="1"/>
    <col min="4" max="4" width="6.7109375" style="0" customWidth="1"/>
    <col min="5" max="7" width="9.7109375" style="0" customWidth="1"/>
    <col min="8" max="9" width="9.8515625" style="0" customWidth="1"/>
    <col min="10" max="10" width="13.8515625" style="0" customWidth="1"/>
    <col min="11" max="11" width="12.8515625" style="0" customWidth="1"/>
    <col min="12" max="12" width="9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69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  <c r="L6" s="22" t="s">
        <v>19</v>
      </c>
    </row>
    <row r="7" spans="1:12" s="54" customFormat="1" ht="25.5">
      <c r="A7" s="17">
        <v>1</v>
      </c>
      <c r="B7" s="15" t="s">
        <v>66</v>
      </c>
      <c r="C7" s="17" t="s">
        <v>45</v>
      </c>
      <c r="D7" s="17">
        <v>25</v>
      </c>
      <c r="E7" s="16"/>
      <c r="F7" s="16"/>
      <c r="G7" s="16"/>
      <c r="H7" s="61"/>
      <c r="I7" s="16"/>
      <c r="J7" s="17"/>
      <c r="K7" s="17"/>
      <c r="L7" s="75" t="s">
        <v>82</v>
      </c>
    </row>
    <row r="8" spans="1:12" s="54" customFormat="1" ht="27" customHeight="1">
      <c r="A8" s="17">
        <v>2</v>
      </c>
      <c r="B8" s="57" t="s">
        <v>46</v>
      </c>
      <c r="C8" s="17" t="s">
        <v>45</v>
      </c>
      <c r="D8" s="17">
        <v>1</v>
      </c>
      <c r="E8" s="16"/>
      <c r="F8" s="16"/>
      <c r="G8" s="16"/>
      <c r="H8" s="61"/>
      <c r="I8" s="16"/>
      <c r="J8" s="17"/>
      <c r="K8" s="17"/>
      <c r="L8" s="76"/>
    </row>
    <row r="9" spans="1:12" s="54" customFormat="1" ht="39.75" customHeight="1">
      <c r="A9" s="17">
        <v>3</v>
      </c>
      <c r="B9" s="59" t="s">
        <v>49</v>
      </c>
      <c r="C9" s="17" t="s">
        <v>45</v>
      </c>
      <c r="D9" s="17">
        <v>3</v>
      </c>
      <c r="E9" s="16"/>
      <c r="F9" s="16"/>
      <c r="G9" s="16"/>
      <c r="H9" s="61"/>
      <c r="I9" s="16"/>
      <c r="J9" s="17"/>
      <c r="K9" s="17"/>
      <c r="L9" s="76"/>
    </row>
    <row r="10" spans="1:12" s="54" customFormat="1" ht="25.5">
      <c r="A10" s="17">
        <v>4</v>
      </c>
      <c r="B10" s="15" t="s">
        <v>48</v>
      </c>
      <c r="C10" s="17" t="s">
        <v>45</v>
      </c>
      <c r="D10" s="17">
        <v>1</v>
      </c>
      <c r="E10" s="16"/>
      <c r="F10" s="16"/>
      <c r="G10" s="16"/>
      <c r="H10" s="61"/>
      <c r="I10" s="16"/>
      <c r="J10" s="17"/>
      <c r="K10" s="17"/>
      <c r="L10" s="76"/>
    </row>
    <row r="11" spans="1:12" s="54" customFormat="1" ht="25.5">
      <c r="A11" s="17">
        <v>5</v>
      </c>
      <c r="B11" s="15" t="s">
        <v>65</v>
      </c>
      <c r="C11" s="17" t="s">
        <v>45</v>
      </c>
      <c r="D11" s="17">
        <v>5</v>
      </c>
      <c r="E11" s="16"/>
      <c r="F11" s="16"/>
      <c r="G11" s="16"/>
      <c r="H11" s="61"/>
      <c r="I11" s="16"/>
      <c r="J11" s="17"/>
      <c r="K11" s="17"/>
      <c r="L11" s="76"/>
    </row>
    <row r="12" spans="1:12" s="54" customFormat="1" ht="25.5">
      <c r="A12" s="17">
        <v>6</v>
      </c>
      <c r="B12" s="15" t="s">
        <v>53</v>
      </c>
      <c r="C12" s="17" t="s">
        <v>45</v>
      </c>
      <c r="D12" s="17">
        <v>5</v>
      </c>
      <c r="E12" s="16"/>
      <c r="F12" s="16"/>
      <c r="G12" s="16"/>
      <c r="H12" s="61"/>
      <c r="I12" s="16"/>
      <c r="J12" s="17"/>
      <c r="K12" s="17"/>
      <c r="L12" s="76"/>
    </row>
    <row r="13" spans="1:12" s="54" customFormat="1" ht="25.5">
      <c r="A13" s="17">
        <v>7</v>
      </c>
      <c r="B13" s="15" t="s">
        <v>50</v>
      </c>
      <c r="C13" s="17" t="s">
        <v>45</v>
      </c>
      <c r="D13" s="17">
        <v>5</v>
      </c>
      <c r="E13" s="16"/>
      <c r="F13" s="16"/>
      <c r="G13" s="16"/>
      <c r="H13" s="61"/>
      <c r="I13" s="16"/>
      <c r="J13" s="17"/>
      <c r="K13" s="17"/>
      <c r="L13" s="77"/>
    </row>
    <row r="14" spans="1:12" s="54" customFormat="1" ht="25.5">
      <c r="A14" s="17">
        <v>8</v>
      </c>
      <c r="B14" s="15" t="s">
        <v>51</v>
      </c>
      <c r="C14" s="17" t="s">
        <v>45</v>
      </c>
      <c r="D14" s="17">
        <v>5</v>
      </c>
      <c r="E14" s="16"/>
      <c r="F14" s="16"/>
      <c r="G14" s="16"/>
      <c r="H14" s="61"/>
      <c r="I14" s="16"/>
      <c r="J14" s="17"/>
      <c r="K14" s="17"/>
      <c r="L14" s="16"/>
    </row>
    <row r="15" spans="1:12" s="54" customFormat="1" ht="25.5">
      <c r="A15" s="17">
        <v>9</v>
      </c>
      <c r="B15" s="15" t="s">
        <v>63</v>
      </c>
      <c r="C15" s="17" t="s">
        <v>45</v>
      </c>
      <c r="D15" s="17">
        <v>5</v>
      </c>
      <c r="E15" s="16"/>
      <c r="F15" s="16"/>
      <c r="G15" s="16"/>
      <c r="H15" s="61"/>
      <c r="I15" s="16"/>
      <c r="J15" s="17"/>
      <c r="K15" s="17"/>
      <c r="L15" s="16"/>
    </row>
    <row r="16" spans="1:12" s="54" customFormat="1" ht="25.5">
      <c r="A16" s="17">
        <v>10</v>
      </c>
      <c r="B16" s="15" t="s">
        <v>52</v>
      </c>
      <c r="C16" s="17" t="s">
        <v>45</v>
      </c>
      <c r="D16" s="17">
        <v>5</v>
      </c>
      <c r="E16" s="16"/>
      <c r="F16" s="16"/>
      <c r="G16" s="16"/>
      <c r="H16" s="61"/>
      <c r="I16" s="16"/>
      <c r="J16" s="17"/>
      <c r="K16" s="17"/>
      <c r="L16" s="16"/>
    </row>
    <row r="17" spans="1:12" s="54" customFormat="1" ht="25.5">
      <c r="A17" s="17">
        <v>11</v>
      </c>
      <c r="B17" s="15" t="s">
        <v>64</v>
      </c>
      <c r="C17" s="17" t="s">
        <v>45</v>
      </c>
      <c r="D17" s="17">
        <v>5</v>
      </c>
      <c r="E17" s="16"/>
      <c r="F17" s="16"/>
      <c r="G17" s="16"/>
      <c r="H17" s="61"/>
      <c r="I17" s="16"/>
      <c r="J17" s="17"/>
      <c r="K17" s="17"/>
      <c r="L17" s="16"/>
    </row>
    <row r="18" spans="1:12" s="54" customFormat="1" ht="35.25" customHeight="1">
      <c r="A18" s="17">
        <v>12</v>
      </c>
      <c r="B18" s="15" t="s">
        <v>62</v>
      </c>
      <c r="C18" s="17" t="s">
        <v>45</v>
      </c>
      <c r="D18" s="17">
        <v>5</v>
      </c>
      <c r="E18" s="16"/>
      <c r="F18" s="16"/>
      <c r="G18" s="16"/>
      <c r="H18" s="61"/>
      <c r="I18" s="16"/>
      <c r="J18" s="17"/>
      <c r="K18" s="17"/>
      <c r="L18" s="16"/>
    </row>
    <row r="19" spans="1:12" s="54" customFormat="1" ht="37.5" customHeight="1">
      <c r="A19" s="17">
        <v>13</v>
      </c>
      <c r="B19" s="15" t="s">
        <v>54</v>
      </c>
      <c r="C19" s="17" t="s">
        <v>45</v>
      </c>
      <c r="D19" s="17">
        <v>5</v>
      </c>
      <c r="E19" s="16"/>
      <c r="F19" s="16"/>
      <c r="G19" s="16"/>
      <c r="H19" s="61"/>
      <c r="I19" s="16"/>
      <c r="J19" s="17"/>
      <c r="K19" s="17"/>
      <c r="L19" s="16"/>
    </row>
    <row r="20" spans="1:12" s="54" customFormat="1" ht="25.5">
      <c r="A20" s="17">
        <v>14</v>
      </c>
      <c r="B20" s="15" t="s">
        <v>55</v>
      </c>
      <c r="C20" s="17" t="s">
        <v>45</v>
      </c>
      <c r="D20" s="17">
        <v>5</v>
      </c>
      <c r="E20" s="16"/>
      <c r="F20" s="16"/>
      <c r="G20" s="16"/>
      <c r="H20" s="61"/>
      <c r="I20" s="16"/>
      <c r="J20" s="17"/>
      <c r="K20" s="17"/>
      <c r="L20" s="16"/>
    </row>
    <row r="21" spans="1:12" s="54" customFormat="1" ht="25.5">
      <c r="A21" s="17">
        <v>15</v>
      </c>
      <c r="B21" s="15" t="s">
        <v>56</v>
      </c>
      <c r="C21" s="17" t="s">
        <v>45</v>
      </c>
      <c r="D21" s="17">
        <v>5</v>
      </c>
      <c r="E21" s="16"/>
      <c r="F21" s="16"/>
      <c r="G21" s="16"/>
      <c r="H21" s="61"/>
      <c r="I21" s="16"/>
      <c r="J21" s="17"/>
      <c r="K21" s="17"/>
      <c r="L21" s="16"/>
    </row>
    <row r="22" spans="1:12" s="54" customFormat="1" ht="25.5">
      <c r="A22" s="17">
        <v>16</v>
      </c>
      <c r="B22" s="15" t="s">
        <v>57</v>
      </c>
      <c r="C22" s="17" t="s">
        <v>45</v>
      </c>
      <c r="D22" s="17">
        <v>5</v>
      </c>
      <c r="E22" s="16"/>
      <c r="F22" s="16"/>
      <c r="G22" s="16"/>
      <c r="H22" s="61"/>
      <c r="I22" s="16"/>
      <c r="J22" s="17"/>
      <c r="K22" s="17"/>
      <c r="L22" s="16"/>
    </row>
    <row r="23" spans="1:12" s="54" customFormat="1" ht="25.5">
      <c r="A23" s="17">
        <v>17</v>
      </c>
      <c r="B23" s="60" t="s">
        <v>67</v>
      </c>
      <c r="C23" s="17" t="s">
        <v>45</v>
      </c>
      <c r="D23" s="17">
        <v>2</v>
      </c>
      <c r="E23" s="16"/>
      <c r="F23" s="16"/>
      <c r="G23" s="16"/>
      <c r="H23" s="61"/>
      <c r="I23" s="16"/>
      <c r="J23" s="17"/>
      <c r="K23" s="17"/>
      <c r="L23" s="16"/>
    </row>
    <row r="24" spans="1:12" s="58" customFormat="1" ht="25.5">
      <c r="A24" s="17">
        <v>18</v>
      </c>
      <c r="B24" s="56" t="s">
        <v>47</v>
      </c>
      <c r="C24" s="17" t="s">
        <v>45</v>
      </c>
      <c r="D24" s="17">
        <v>2</v>
      </c>
      <c r="E24" s="16"/>
      <c r="F24" s="16"/>
      <c r="G24" s="16"/>
      <c r="H24" s="16"/>
      <c r="I24" s="16"/>
      <c r="J24" s="17"/>
      <c r="K24" s="17"/>
      <c r="L24" s="16"/>
    </row>
    <row r="25" spans="1:12" s="54" customFormat="1" ht="25.5">
      <c r="A25" s="17">
        <v>19</v>
      </c>
      <c r="B25" s="56" t="s">
        <v>58</v>
      </c>
      <c r="C25" s="17" t="s">
        <v>45</v>
      </c>
      <c r="D25" s="17">
        <v>2</v>
      </c>
      <c r="E25" s="16"/>
      <c r="F25" s="16"/>
      <c r="G25" s="16"/>
      <c r="H25" s="16"/>
      <c r="I25" s="16"/>
      <c r="J25" s="17"/>
      <c r="K25" s="17"/>
      <c r="L25" s="16"/>
    </row>
    <row r="26" spans="1:12" s="54" customFormat="1" ht="25.5">
      <c r="A26" s="17">
        <v>20</v>
      </c>
      <c r="B26" s="56" t="s">
        <v>59</v>
      </c>
      <c r="C26" s="17" t="s">
        <v>45</v>
      </c>
      <c r="D26" s="17">
        <v>2</v>
      </c>
      <c r="E26" s="16"/>
      <c r="F26" s="16"/>
      <c r="G26" s="16"/>
      <c r="H26" s="16"/>
      <c r="I26" s="16"/>
      <c r="J26" s="17"/>
      <c r="K26" s="17"/>
      <c r="L26" s="16"/>
    </row>
    <row r="27" spans="1:12" s="54" customFormat="1" ht="25.5">
      <c r="A27" s="17">
        <v>21</v>
      </c>
      <c r="B27" s="56" t="s">
        <v>60</v>
      </c>
      <c r="C27" s="17" t="s">
        <v>45</v>
      </c>
      <c r="D27" s="17">
        <v>2</v>
      </c>
      <c r="E27" s="16"/>
      <c r="F27" s="16"/>
      <c r="G27" s="16"/>
      <c r="H27" s="16"/>
      <c r="I27" s="16"/>
      <c r="J27" s="17"/>
      <c r="K27" s="17"/>
      <c r="L27" s="16"/>
    </row>
    <row r="28" spans="1:12" s="54" customFormat="1" ht="25.5">
      <c r="A28" s="17">
        <v>22</v>
      </c>
      <c r="B28" s="56" t="s">
        <v>61</v>
      </c>
      <c r="C28" s="17" t="s">
        <v>45</v>
      </c>
      <c r="D28" s="17">
        <v>2</v>
      </c>
      <c r="E28" s="16"/>
      <c r="F28" s="16"/>
      <c r="G28" s="16"/>
      <c r="H28" s="16"/>
      <c r="I28" s="16"/>
      <c r="J28" s="17"/>
      <c r="K28" s="17"/>
      <c r="L28" s="16"/>
    </row>
    <row r="29" spans="1:12" s="54" customFormat="1" ht="15">
      <c r="A29" s="17"/>
      <c r="B29" s="34"/>
      <c r="C29" s="17"/>
      <c r="D29" s="55"/>
      <c r="E29" s="16"/>
      <c r="F29" s="16"/>
      <c r="G29" s="16"/>
      <c r="H29" s="17"/>
      <c r="I29" s="16"/>
      <c r="J29" s="15"/>
      <c r="K29" s="15"/>
      <c r="L29" s="17"/>
    </row>
    <row r="30" spans="1:11" ht="15">
      <c r="A30" s="5"/>
      <c r="B30" s="39"/>
      <c r="C30" s="5"/>
      <c r="D30" s="5"/>
      <c r="E30" s="14"/>
      <c r="F30" s="13" t="s">
        <v>4</v>
      </c>
      <c r="G30" s="12">
        <f>SUM(G7:G29)</f>
        <v>0</v>
      </c>
      <c r="H30" s="12">
        <f>+I30-G30</f>
        <v>0</v>
      </c>
      <c r="I30" s="12">
        <f>SUM(I7:I29)</f>
        <v>0</v>
      </c>
      <c r="J30" s="11"/>
      <c r="K30" s="11"/>
    </row>
    <row r="31" spans="1:11" ht="15">
      <c r="A31" s="5"/>
      <c r="B31" s="5"/>
      <c r="C31" s="5"/>
      <c r="D31" s="5"/>
      <c r="E31" s="9"/>
      <c r="F31" s="9"/>
      <c r="G31" s="8"/>
      <c r="H31" s="5"/>
      <c r="I31" s="6"/>
      <c r="J31" s="5"/>
      <c r="K31" s="5"/>
    </row>
    <row r="32" spans="1:11" ht="15">
      <c r="A32" s="5"/>
      <c r="B32" s="5"/>
      <c r="C32" s="5"/>
      <c r="D32" s="5"/>
      <c r="E32" s="9"/>
      <c r="F32" s="9"/>
      <c r="G32" s="8"/>
      <c r="H32" s="5"/>
      <c r="I32" s="6"/>
      <c r="J32" s="5"/>
      <c r="K32" s="5"/>
    </row>
    <row r="33" spans="1:11" ht="15">
      <c r="A33" s="5"/>
      <c r="B33" s="5"/>
      <c r="C33" s="5"/>
      <c r="D33" s="5"/>
      <c r="E33" s="9"/>
      <c r="F33" s="9"/>
      <c r="G33" s="8"/>
      <c r="H33" s="5"/>
      <c r="I33" s="6"/>
      <c r="J33" s="5"/>
      <c r="K33" s="5"/>
    </row>
    <row r="34" spans="1:11" ht="15">
      <c r="A34" s="5"/>
      <c r="B34" s="5"/>
      <c r="C34" s="5"/>
      <c r="D34" s="5"/>
      <c r="E34" s="9"/>
      <c r="F34" s="9"/>
      <c r="G34" s="8"/>
      <c r="H34" s="5"/>
      <c r="I34" s="6"/>
      <c r="J34" s="5"/>
      <c r="K34" s="5"/>
    </row>
    <row r="35" spans="1:11" ht="15">
      <c r="A35" s="5"/>
      <c r="B35" s="5"/>
      <c r="C35" s="5"/>
      <c r="D35" s="5"/>
      <c r="E35" s="9"/>
      <c r="F35" s="9"/>
      <c r="G35" s="8"/>
      <c r="H35" s="5"/>
      <c r="I35" s="6"/>
      <c r="J35" s="5"/>
      <c r="K35" s="5"/>
    </row>
    <row r="36" spans="1:11" ht="15">
      <c r="A36" s="5"/>
      <c r="B36" s="5"/>
      <c r="C36" s="5"/>
      <c r="D36" s="5"/>
      <c r="E36" s="9"/>
      <c r="F36" s="9"/>
      <c r="G36" s="8"/>
      <c r="H36" s="5"/>
      <c r="I36" s="6"/>
      <c r="J36" s="5"/>
      <c r="K36" s="5"/>
    </row>
    <row r="37" spans="1:11" ht="15">
      <c r="A37" s="5"/>
      <c r="B37" s="73" t="s">
        <v>3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1:11" ht="15">
      <c r="A38" s="5"/>
      <c r="B38" s="5"/>
      <c r="C38" s="5"/>
      <c r="D38" s="5"/>
      <c r="E38" s="9"/>
      <c r="F38" s="9"/>
      <c r="G38" s="8"/>
      <c r="H38" s="10" t="s">
        <v>2</v>
      </c>
      <c r="I38" s="6"/>
      <c r="J38" s="5"/>
      <c r="K38" s="5"/>
    </row>
    <row r="39" spans="1:11" ht="15">
      <c r="A39" s="5"/>
      <c r="B39" s="5"/>
      <c r="C39" s="5"/>
      <c r="D39" s="5"/>
      <c r="E39" s="9"/>
      <c r="F39" s="9"/>
      <c r="G39" s="8"/>
      <c r="H39" s="10" t="s">
        <v>1</v>
      </c>
      <c r="I39" s="6"/>
      <c r="J39" s="5"/>
      <c r="K39" s="5"/>
    </row>
    <row r="40" spans="1:11" ht="15">
      <c r="A40" s="5"/>
      <c r="B40" s="5"/>
      <c r="C40" s="5"/>
      <c r="D40" s="5"/>
      <c r="E40" s="9"/>
      <c r="F40" s="9"/>
      <c r="G40" s="8"/>
      <c r="H40" s="7" t="s">
        <v>0</v>
      </c>
      <c r="I40" s="6"/>
      <c r="J40" s="5"/>
      <c r="K40" s="5"/>
    </row>
  </sheetData>
  <sheetProtection/>
  <mergeCells count="3">
    <mergeCell ref="A5:K5"/>
    <mergeCell ref="B37:K37"/>
    <mergeCell ref="L7:L1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84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s="25" customFormat="1" ht="15">
      <c r="A7" s="20">
        <v>1</v>
      </c>
      <c r="B7" s="63" t="s">
        <v>76</v>
      </c>
      <c r="C7" s="62" t="s">
        <v>5</v>
      </c>
      <c r="D7" s="62">
        <v>100</v>
      </c>
      <c r="E7" s="64"/>
      <c r="F7" s="64"/>
      <c r="G7" s="64"/>
      <c r="H7" s="71"/>
      <c r="I7" s="64"/>
      <c r="J7" s="65"/>
      <c r="K7" s="65"/>
    </row>
    <row r="8" spans="1:11" ht="15">
      <c r="A8" s="20">
        <v>1</v>
      </c>
      <c r="B8" s="15" t="s">
        <v>22</v>
      </c>
      <c r="C8" s="19" t="s">
        <v>5</v>
      </c>
      <c r="D8" s="19">
        <v>1</v>
      </c>
      <c r="E8" s="16"/>
      <c r="F8" s="16"/>
      <c r="G8" s="16"/>
      <c r="H8" s="70"/>
      <c r="I8" s="16"/>
      <c r="J8" s="15"/>
      <c r="K8" s="15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SUM(I9)-G9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73" t="s">
        <v>3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7109375" style="0" bestFit="1" customWidth="1"/>
    <col min="2" max="2" width="78.421875" style="0" bestFit="1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  <col min="12" max="12" width="25.851562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 customHeight="1">
      <c r="A5" s="72" t="s">
        <v>70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16.75">
      <c r="A7" s="20">
        <v>1</v>
      </c>
      <c r="B7" s="63" t="s">
        <v>71</v>
      </c>
      <c r="C7" s="19" t="s">
        <v>5</v>
      </c>
      <c r="D7" s="18">
        <v>2</v>
      </c>
      <c r="E7" s="16"/>
      <c r="F7" s="16"/>
      <c r="G7" s="16"/>
      <c r="H7" s="17"/>
      <c r="I7" s="16"/>
      <c r="J7" s="15"/>
      <c r="K7" s="15"/>
    </row>
    <row r="8" spans="1:11" ht="15">
      <c r="A8" s="20">
        <v>2</v>
      </c>
      <c r="B8" s="63" t="s">
        <v>68</v>
      </c>
      <c r="C8" s="19" t="s">
        <v>5</v>
      </c>
      <c r="D8" s="18">
        <v>1</v>
      </c>
      <c r="E8" s="16"/>
      <c r="F8" s="16"/>
      <c r="G8" s="16"/>
      <c r="H8" s="17"/>
      <c r="I8" s="16"/>
      <c r="J8" s="15"/>
      <c r="K8" s="15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SUM(I9-G9)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73" t="s">
        <v>3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  <row r="23" spans="3:6" ht="15">
      <c r="C23" s="5"/>
      <c r="D23" s="5"/>
      <c r="E23" s="5"/>
      <c r="F23" s="5"/>
    </row>
    <row r="24" spans="3:6" ht="15">
      <c r="C24" s="5"/>
      <c r="D24" s="5"/>
      <c r="E24" s="5"/>
      <c r="F24" s="5"/>
    </row>
    <row r="25" spans="3:6" ht="15">
      <c r="C25" s="5"/>
      <c r="D25" s="5"/>
      <c r="E25" s="5"/>
      <c r="F25" s="5"/>
    </row>
    <row r="26" spans="3:6" ht="15" customHeight="1">
      <c r="C26" s="5"/>
      <c r="D26" s="5"/>
      <c r="E26" s="5"/>
      <c r="F26" s="5"/>
    </row>
    <row r="27" spans="3:6" ht="15">
      <c r="C27" s="5"/>
      <c r="D27" s="5"/>
      <c r="E27" s="5"/>
      <c r="F27" s="5"/>
    </row>
    <row r="28" spans="3:6" ht="15" customHeight="1">
      <c r="C28" s="5"/>
      <c r="D28" s="5"/>
      <c r="E28" s="5"/>
      <c r="F28" s="5"/>
    </row>
    <row r="29" spans="3:6" ht="15">
      <c r="C29" s="5"/>
      <c r="D29" s="5"/>
      <c r="E29" s="5"/>
      <c r="F2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72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s="25" customFormat="1" ht="25.5">
      <c r="A7" s="62">
        <v>1</v>
      </c>
      <c r="B7" s="63" t="s">
        <v>73</v>
      </c>
      <c r="C7" s="62" t="s">
        <v>5</v>
      </c>
      <c r="D7" s="62">
        <v>1</v>
      </c>
      <c r="E7" s="64"/>
      <c r="F7" s="64"/>
      <c r="G7" s="64"/>
      <c r="H7" s="17"/>
      <c r="I7" s="64"/>
      <c r="J7" s="65"/>
      <c r="K7" s="65"/>
    </row>
    <row r="8" spans="1:11" ht="15">
      <c r="A8" s="62">
        <v>2</v>
      </c>
      <c r="B8" s="15" t="s">
        <v>22</v>
      </c>
      <c r="C8" s="19" t="s">
        <v>5</v>
      </c>
      <c r="D8" s="62">
        <v>1</v>
      </c>
      <c r="E8" s="16"/>
      <c r="F8" s="16"/>
      <c r="G8" s="16"/>
      <c r="H8" s="17"/>
      <c r="I8" s="16"/>
      <c r="J8" s="15"/>
      <c r="K8" s="15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+I9-G9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73" t="s">
        <v>3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3.7109375" style="0" bestFit="1" customWidth="1"/>
    <col min="2" max="2" width="52.851562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80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15">
      <c r="A7" s="20">
        <v>1</v>
      </c>
      <c r="B7" s="15" t="s">
        <v>81</v>
      </c>
      <c r="C7" s="19" t="s">
        <v>5</v>
      </c>
      <c r="D7" s="18">
        <v>1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20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74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5.5">
      <c r="A7" s="20">
        <v>1</v>
      </c>
      <c r="B7" s="15" t="s">
        <v>75</v>
      </c>
      <c r="C7" s="19" t="s">
        <v>5</v>
      </c>
      <c r="D7" s="18">
        <v>1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77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102">
      <c r="A7" s="20">
        <v>1</v>
      </c>
      <c r="B7" s="15" t="s">
        <v>78</v>
      </c>
      <c r="C7" s="19" t="s">
        <v>5</v>
      </c>
      <c r="D7" s="18">
        <v>20</v>
      </c>
      <c r="E7" s="16"/>
      <c r="F7" s="16"/>
      <c r="G7" s="16"/>
      <c r="H7" s="17"/>
      <c r="I7" s="16"/>
      <c r="J7" s="15"/>
      <c r="K7" s="15"/>
    </row>
    <row r="8" spans="1:11" ht="102">
      <c r="A8" s="20">
        <v>2</v>
      </c>
      <c r="B8" s="15" t="s">
        <v>79</v>
      </c>
      <c r="C8" s="19" t="s">
        <v>5</v>
      </c>
      <c r="D8" s="18">
        <v>8</v>
      </c>
      <c r="E8" s="16"/>
      <c r="F8" s="16"/>
      <c r="G8" s="16"/>
      <c r="H8" s="17"/>
      <c r="I8" s="16"/>
      <c r="J8" s="15"/>
      <c r="K8" s="15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+I9-G9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73" t="s">
        <v>3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25" bestFit="1" customWidth="1"/>
    <col min="2" max="2" width="62.7109375" style="25" customWidth="1"/>
    <col min="3" max="4" width="6.7109375" style="25" customWidth="1"/>
    <col min="5" max="6" width="9.7109375" style="25" customWidth="1"/>
    <col min="7" max="7" width="12.7109375" style="25" customWidth="1"/>
    <col min="8" max="8" width="9.7109375" style="25" customWidth="1"/>
    <col min="9" max="9" width="12.7109375" style="25" customWidth="1"/>
    <col min="10" max="11" width="16.7109375" style="25" customWidth="1"/>
    <col min="12" max="16384" width="9.140625" style="25" customWidth="1"/>
  </cols>
  <sheetData>
    <row r="1" spans="1:11" ht="15">
      <c r="A1" s="26"/>
      <c r="B1" s="26"/>
      <c r="C1" s="26"/>
      <c r="D1" s="26"/>
      <c r="E1" s="4"/>
      <c r="F1" s="4"/>
      <c r="G1" s="3"/>
      <c r="H1" s="26"/>
      <c r="I1" s="2"/>
      <c r="J1" s="26"/>
      <c r="K1" s="24" t="s">
        <v>18</v>
      </c>
    </row>
    <row r="2" spans="1:11" ht="15">
      <c r="A2" s="26"/>
      <c r="B2" s="23" t="s">
        <v>17</v>
      </c>
      <c r="C2" s="26"/>
      <c r="D2" s="26"/>
      <c r="E2" s="4"/>
      <c r="F2" s="4"/>
      <c r="G2" s="3"/>
      <c r="H2" s="26"/>
      <c r="I2" s="2"/>
      <c r="J2" s="26"/>
      <c r="K2" s="26"/>
    </row>
    <row r="3" spans="1:11" ht="15">
      <c r="A3" s="26"/>
      <c r="B3" s="26"/>
      <c r="C3" s="26"/>
      <c r="D3" s="26"/>
      <c r="E3" s="4"/>
      <c r="F3" s="4"/>
      <c r="G3" s="3"/>
      <c r="H3" s="26"/>
      <c r="I3" s="2"/>
      <c r="J3" s="26"/>
      <c r="K3" s="26"/>
    </row>
    <row r="4" spans="1:11" ht="15">
      <c r="A4" s="26"/>
      <c r="B4" s="26"/>
      <c r="C4" s="26"/>
      <c r="D4" s="26"/>
      <c r="E4" s="4"/>
      <c r="F4" s="4"/>
      <c r="G4" s="3"/>
      <c r="H4" s="26"/>
      <c r="I4" s="2"/>
      <c r="J4" s="26"/>
      <c r="K4" s="26"/>
    </row>
    <row r="5" spans="1:11" ht="15.75" customHeight="1">
      <c r="A5" s="72" t="s">
        <v>85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5.5">
      <c r="A7" s="20">
        <v>1</v>
      </c>
      <c r="B7" s="34" t="s">
        <v>86</v>
      </c>
      <c r="C7" s="45" t="s">
        <v>5</v>
      </c>
      <c r="D7" s="46">
        <v>3</v>
      </c>
      <c r="E7" s="47"/>
      <c r="F7" s="47"/>
      <c r="G7" s="47"/>
      <c r="H7" s="48"/>
      <c r="I7" s="47"/>
      <c r="J7" s="44"/>
      <c r="K7" s="44"/>
    </row>
    <row r="8" spans="1:11" ht="25.5">
      <c r="A8" s="20">
        <v>2</v>
      </c>
      <c r="B8" s="34" t="s">
        <v>87</v>
      </c>
      <c r="C8" s="45" t="s">
        <v>5</v>
      </c>
      <c r="D8" s="46">
        <v>3</v>
      </c>
      <c r="E8" s="47"/>
      <c r="F8" s="47"/>
      <c r="G8" s="47"/>
      <c r="H8" s="48"/>
      <c r="I8" s="47"/>
      <c r="J8" s="44"/>
      <c r="K8" s="44"/>
    </row>
    <row r="9" spans="1:11" ht="15">
      <c r="A9" s="20">
        <v>3</v>
      </c>
      <c r="B9" s="34" t="s">
        <v>38</v>
      </c>
      <c r="C9" s="45" t="s">
        <v>5</v>
      </c>
      <c r="D9" s="46">
        <v>1</v>
      </c>
      <c r="E9" s="47"/>
      <c r="F9" s="47"/>
      <c r="G9" s="47"/>
      <c r="H9" s="48"/>
      <c r="I9" s="47"/>
      <c r="J9" s="44"/>
      <c r="K9" s="44"/>
    </row>
    <row r="10" spans="1:11" ht="15">
      <c r="A10" s="5"/>
      <c r="B10" s="5"/>
      <c r="C10" s="5"/>
      <c r="D10" s="5"/>
      <c r="E10" s="14"/>
      <c r="F10" s="13" t="s">
        <v>4</v>
      </c>
      <c r="G10" s="12">
        <f>SUM(G7:G9)</f>
        <v>0</v>
      </c>
      <c r="H10" s="12">
        <f>+I10-G10</f>
        <v>0</v>
      </c>
      <c r="I10" s="12">
        <f>SUM(I7:I9)</f>
        <v>0</v>
      </c>
      <c r="J10" s="11"/>
      <c r="K10" s="11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8"/>
      <c r="I13" s="8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5"/>
      <c r="C16" s="5"/>
      <c r="D16" s="5"/>
      <c r="E16" s="9"/>
      <c r="F16" s="9"/>
      <c r="G16" s="8"/>
      <c r="H16" s="5"/>
      <c r="I16" s="6"/>
      <c r="J16" s="5"/>
      <c r="K16" s="5"/>
    </row>
    <row r="17" spans="1:11" ht="15">
      <c r="A17" s="5"/>
      <c r="B17" s="73" t="s">
        <v>3</v>
      </c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15">
      <c r="A18" s="5"/>
      <c r="B18" s="5"/>
      <c r="C18" s="5"/>
      <c r="D18" s="5"/>
      <c r="E18" s="9"/>
      <c r="F18" s="9"/>
      <c r="G18" s="8"/>
      <c r="H18" s="10" t="s">
        <v>2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10" t="s">
        <v>1</v>
      </c>
      <c r="I19" s="6"/>
      <c r="J19" s="5"/>
      <c r="K19" s="5"/>
    </row>
    <row r="20" spans="1:11" ht="15">
      <c r="A20" s="5"/>
      <c r="B20" s="5"/>
      <c r="C20" s="5"/>
      <c r="D20" s="5"/>
      <c r="E20" s="9"/>
      <c r="F20" s="9"/>
      <c r="G20" s="8"/>
      <c r="H20" s="7" t="s">
        <v>0</v>
      </c>
      <c r="I20" s="6"/>
      <c r="J20" s="5"/>
      <c r="K20" s="5"/>
    </row>
  </sheetData>
  <sheetProtection/>
  <mergeCells count="2">
    <mergeCell ref="A5:K5"/>
    <mergeCell ref="B17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.7109375" style="0" bestFit="1" customWidth="1"/>
    <col min="2" max="2" width="77.4218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26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76.5">
      <c r="A7" s="20">
        <v>1</v>
      </c>
      <c r="B7" s="34" t="s">
        <v>35</v>
      </c>
      <c r="C7" s="49" t="s">
        <v>5</v>
      </c>
      <c r="D7" s="36">
        <v>5</v>
      </c>
      <c r="E7" s="37"/>
      <c r="F7" s="37"/>
      <c r="G7" s="37"/>
      <c r="H7" s="50"/>
      <c r="I7" s="37"/>
      <c r="J7" s="37"/>
      <c r="K7" s="33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.75" customHeight="1">
      <c r="A5" s="72" t="s">
        <v>37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5.5">
      <c r="A7" s="20">
        <v>1</v>
      </c>
      <c r="B7" s="34" t="s">
        <v>36</v>
      </c>
      <c r="C7" s="45" t="s">
        <v>5</v>
      </c>
      <c r="D7" s="46">
        <v>1</v>
      </c>
      <c r="E7" s="47"/>
      <c r="F7" s="47"/>
      <c r="G7" s="47"/>
      <c r="H7" s="48"/>
      <c r="I7" s="47"/>
      <c r="J7" s="44"/>
      <c r="K7" s="44"/>
    </row>
    <row r="8" spans="1:11" s="25" customFormat="1" ht="15">
      <c r="A8" s="20">
        <v>2</v>
      </c>
      <c r="B8" s="34" t="s">
        <v>38</v>
      </c>
      <c r="C8" s="45" t="s">
        <v>5</v>
      </c>
      <c r="D8" s="46">
        <v>1</v>
      </c>
      <c r="E8" s="47"/>
      <c r="F8" s="51"/>
      <c r="G8" s="47"/>
      <c r="H8" s="52"/>
      <c r="I8" s="47"/>
      <c r="J8" s="53"/>
      <c r="K8" s="53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+I9-G9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73" t="s">
        <v>3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 customHeight="1">
      <c r="A5" s="72" t="s">
        <v>83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60">
      <c r="A7" s="27">
        <v>1</v>
      </c>
      <c r="B7" s="44" t="s">
        <v>39</v>
      </c>
      <c r="C7" s="45" t="s">
        <v>21</v>
      </c>
      <c r="D7" s="46">
        <v>1</v>
      </c>
      <c r="E7" s="47"/>
      <c r="F7" s="47"/>
      <c r="G7" s="47"/>
      <c r="H7" s="48"/>
      <c r="I7" s="47"/>
      <c r="J7" s="44"/>
      <c r="K7" s="44"/>
    </row>
    <row r="8" spans="1:11" s="25" customFormat="1" ht="15">
      <c r="A8" s="20">
        <v>2</v>
      </c>
      <c r="B8" s="44" t="s">
        <v>22</v>
      </c>
      <c r="C8" s="45" t="s">
        <v>5</v>
      </c>
      <c r="D8" s="46">
        <v>1</v>
      </c>
      <c r="E8" s="47"/>
      <c r="F8" s="47"/>
      <c r="G8" s="47"/>
      <c r="H8" s="48"/>
      <c r="I8" s="47"/>
      <c r="J8" s="44"/>
      <c r="K8" s="44"/>
    </row>
    <row r="9" spans="1:11" ht="15">
      <c r="A9" s="5"/>
      <c r="B9" s="5"/>
      <c r="C9" s="5"/>
      <c r="D9" s="5"/>
      <c r="E9" s="14"/>
      <c r="F9" s="13" t="s">
        <v>4</v>
      </c>
      <c r="G9" s="12">
        <f>SUM(G7:G8)</f>
        <v>0</v>
      </c>
      <c r="H9" s="12">
        <f>SUM(H7:H8)</f>
        <v>0</v>
      </c>
      <c r="I9" s="1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5"/>
      <c r="K15" s="5"/>
    </row>
    <row r="16" spans="1:11" ht="15">
      <c r="A16" s="5"/>
      <c r="B16" s="73" t="s">
        <v>3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5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5"/>
      <c r="K19" s="5"/>
    </row>
  </sheetData>
  <sheetProtection/>
  <mergeCells count="2">
    <mergeCell ref="A5:K5"/>
    <mergeCell ref="B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38.25">
      <c r="A7" s="20">
        <v>1</v>
      </c>
      <c r="B7" s="15" t="s">
        <v>41</v>
      </c>
      <c r="C7" s="19" t="s">
        <v>5</v>
      </c>
      <c r="D7" s="18">
        <v>6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f>+I8-G8</f>
        <v>0</v>
      </c>
      <c r="I8" s="12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27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25.5">
      <c r="A7" s="20">
        <v>1</v>
      </c>
      <c r="B7" s="15" t="s">
        <v>28</v>
      </c>
      <c r="C7" s="19" t="s">
        <v>5</v>
      </c>
      <c r="D7" s="18">
        <v>1</v>
      </c>
      <c r="E7" s="16"/>
      <c r="F7" s="16"/>
      <c r="G7" s="16"/>
      <c r="H7" s="17"/>
      <c r="I7" s="1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12">
        <f>SUM(G7:G7)</f>
        <v>0</v>
      </c>
      <c r="H8" s="12">
        <v>12.65</v>
      </c>
      <c r="I8" s="12">
        <f>SUM(G8:H8)</f>
        <v>12.65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5" width="9.7109375" style="0" customWidth="1"/>
    <col min="6" max="6" width="14.851562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12.7109375" style="25" customWidth="1"/>
    <col min="11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2"/>
      <c r="K1" s="1"/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2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2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2"/>
      <c r="K4" s="1"/>
    </row>
    <row r="5" spans="1:11" ht="15" customHeight="1">
      <c r="A5" s="72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24</v>
      </c>
      <c r="J6" s="21" t="s">
        <v>7</v>
      </c>
      <c r="K6" s="21" t="s">
        <v>6</v>
      </c>
    </row>
    <row r="7" spans="1:11" ht="25.5">
      <c r="A7" s="20">
        <v>1</v>
      </c>
      <c r="B7" s="34" t="s">
        <v>29</v>
      </c>
      <c r="C7" s="19" t="s">
        <v>5</v>
      </c>
      <c r="D7" s="18">
        <v>1</v>
      </c>
      <c r="E7" s="16"/>
      <c r="F7" s="16"/>
      <c r="G7" s="16"/>
      <c r="H7" s="30"/>
      <c r="I7" s="16"/>
      <c r="J7" s="28"/>
      <c r="K7" s="15"/>
    </row>
    <row r="8" spans="1:11" ht="25.5">
      <c r="A8" s="20">
        <v>2</v>
      </c>
      <c r="B8" s="34" t="s">
        <v>30</v>
      </c>
      <c r="C8" s="19" t="s">
        <v>5</v>
      </c>
      <c r="D8" s="18">
        <v>1</v>
      </c>
      <c r="E8" s="16"/>
      <c r="F8" s="16"/>
      <c r="G8" s="16"/>
      <c r="H8" s="30"/>
      <c r="I8" s="16"/>
      <c r="J8" s="29"/>
      <c r="K8" s="15"/>
    </row>
    <row r="9" spans="1:11" ht="15">
      <c r="A9" s="5"/>
      <c r="B9" s="5"/>
      <c r="C9" s="5"/>
      <c r="D9" s="5"/>
      <c r="E9" s="14"/>
      <c r="F9" s="13" t="s">
        <v>4</v>
      </c>
      <c r="G9" s="31">
        <f>SUM(G7:G8)</f>
        <v>0</v>
      </c>
      <c r="H9" s="31">
        <v>171.3</v>
      </c>
      <c r="I9" s="32">
        <f>SUM(I7:I8)</f>
        <v>0</v>
      </c>
      <c r="J9" s="11"/>
      <c r="K9" s="11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6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6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6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6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6"/>
      <c r="K14" s="5"/>
    </row>
    <row r="15" spans="1:11" ht="15">
      <c r="A15" s="5"/>
      <c r="B15" s="5"/>
      <c r="C15" s="5"/>
      <c r="D15" s="5"/>
      <c r="E15" s="9"/>
      <c r="F15" s="9"/>
      <c r="G15" s="8"/>
      <c r="H15" s="5"/>
      <c r="I15" s="6"/>
      <c r="J15" s="6"/>
      <c r="K15" s="5"/>
    </row>
    <row r="16" spans="1:11" ht="15">
      <c r="A16" s="5"/>
      <c r="B16" s="73" t="s">
        <v>3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5"/>
      <c r="B17" s="5"/>
      <c r="C17" s="5"/>
      <c r="D17" s="5"/>
      <c r="E17" s="9"/>
      <c r="F17" s="9"/>
      <c r="G17" s="8"/>
      <c r="H17" s="10" t="s">
        <v>2</v>
      </c>
      <c r="I17" s="6"/>
      <c r="J17" s="6"/>
      <c r="K17" s="5"/>
    </row>
    <row r="18" spans="1:11" ht="15">
      <c r="A18" s="5"/>
      <c r="B18" s="5"/>
      <c r="C18" s="5"/>
      <c r="D18" s="5"/>
      <c r="E18" s="9"/>
      <c r="F18" s="9"/>
      <c r="G18" s="8"/>
      <c r="H18" s="10" t="s">
        <v>1</v>
      </c>
      <c r="I18" s="6"/>
      <c r="J18" s="6"/>
      <c r="K18" s="5"/>
    </row>
    <row r="19" spans="1:11" ht="15">
      <c r="A19" s="5"/>
      <c r="B19" s="5"/>
      <c r="C19" s="5"/>
      <c r="D19" s="5"/>
      <c r="E19" s="9"/>
      <c r="F19" s="9"/>
      <c r="G19" s="8"/>
      <c r="H19" s="7" t="s">
        <v>0</v>
      </c>
      <c r="I19" s="6"/>
      <c r="J19" s="6"/>
      <c r="K19" s="5"/>
    </row>
  </sheetData>
  <sheetProtection/>
  <mergeCells count="2">
    <mergeCell ref="B16:K16"/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38.25">
      <c r="A7" s="20">
        <v>1</v>
      </c>
      <c r="B7" s="15" t="s">
        <v>42</v>
      </c>
      <c r="C7" s="19" t="s">
        <v>5</v>
      </c>
      <c r="D7" s="18">
        <v>1</v>
      </c>
      <c r="E7" s="66"/>
      <c r="F7" s="66"/>
      <c r="G7" s="66"/>
      <c r="H7" s="67"/>
      <c r="I7" s="66"/>
      <c r="J7" s="15"/>
      <c r="K7" s="15"/>
    </row>
    <row r="8" spans="1:11" ht="15">
      <c r="A8" s="5"/>
      <c r="B8" s="5"/>
      <c r="C8" s="5"/>
      <c r="D8" s="5"/>
      <c r="E8" s="68"/>
      <c r="F8" s="69" t="s">
        <v>4</v>
      </c>
      <c r="G8" s="31">
        <f>SUM(G7:G7)</f>
        <v>0</v>
      </c>
      <c r="H8" s="31">
        <f>SUM(I8-G8)</f>
        <v>0</v>
      </c>
      <c r="I8" s="31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7109375" style="0" bestFit="1" customWidth="1"/>
    <col min="2" max="2" width="62.7109375" style="0" customWidth="1"/>
    <col min="3" max="4" width="6.7109375" style="0" customWidth="1"/>
    <col min="5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1" width="16.7109375" style="0" customWidth="1"/>
  </cols>
  <sheetData>
    <row r="1" spans="1:11" ht="15">
      <c r="A1" s="1"/>
      <c r="B1" s="1"/>
      <c r="C1" s="1"/>
      <c r="D1" s="1"/>
      <c r="E1" s="4"/>
      <c r="F1" s="4"/>
      <c r="G1" s="3"/>
      <c r="H1" s="1"/>
      <c r="I1" s="2"/>
      <c r="J1" s="1"/>
      <c r="K1" s="24" t="s">
        <v>18</v>
      </c>
    </row>
    <row r="2" spans="1:11" ht="15">
      <c r="A2" s="1"/>
      <c r="B2" s="23" t="s">
        <v>17</v>
      </c>
      <c r="C2" s="1"/>
      <c r="D2" s="1"/>
      <c r="E2" s="4"/>
      <c r="F2" s="4"/>
      <c r="G2" s="3"/>
      <c r="H2" s="1"/>
      <c r="I2" s="2"/>
      <c r="J2" s="1"/>
      <c r="K2" s="1"/>
    </row>
    <row r="3" spans="1:11" ht="15">
      <c r="A3" s="1"/>
      <c r="B3" s="1"/>
      <c r="C3" s="1"/>
      <c r="D3" s="1"/>
      <c r="E3" s="4"/>
      <c r="F3" s="4"/>
      <c r="G3" s="3"/>
      <c r="H3" s="1"/>
      <c r="I3" s="2"/>
      <c r="J3" s="1"/>
      <c r="K3" s="1"/>
    </row>
    <row r="4" spans="1:11" ht="15">
      <c r="A4" s="1"/>
      <c r="B4" s="1"/>
      <c r="C4" s="1"/>
      <c r="D4" s="1"/>
      <c r="E4" s="4"/>
      <c r="F4" s="4"/>
      <c r="G4" s="3"/>
      <c r="H4" s="1"/>
      <c r="I4" s="2"/>
      <c r="J4" s="1"/>
      <c r="K4" s="1"/>
    </row>
    <row r="5" spans="1:11" ht="15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>
      <c r="A6" s="20" t="s">
        <v>16</v>
      </c>
      <c r="B6" s="20" t="s">
        <v>15</v>
      </c>
      <c r="C6" s="20" t="s">
        <v>14</v>
      </c>
      <c r="D6" s="20" t="s">
        <v>13</v>
      </c>
      <c r="E6" s="22" t="s">
        <v>12</v>
      </c>
      <c r="F6" s="22" t="s">
        <v>11</v>
      </c>
      <c r="G6" s="22" t="s">
        <v>10</v>
      </c>
      <c r="H6" s="22" t="s">
        <v>9</v>
      </c>
      <c r="I6" s="22" t="s">
        <v>8</v>
      </c>
      <c r="J6" s="21" t="s">
        <v>7</v>
      </c>
      <c r="K6" s="21" t="s">
        <v>6</v>
      </c>
    </row>
    <row r="7" spans="1:11" ht="15">
      <c r="A7" s="20">
        <v>1</v>
      </c>
      <c r="B7" s="15" t="s">
        <v>23</v>
      </c>
      <c r="C7" s="19" t="s">
        <v>5</v>
      </c>
      <c r="D7" s="18">
        <v>20</v>
      </c>
      <c r="E7" s="16"/>
      <c r="F7" s="16"/>
      <c r="G7" s="66"/>
      <c r="H7" s="67"/>
      <c r="I7" s="66"/>
      <c r="J7" s="15"/>
      <c r="K7" s="15"/>
    </row>
    <row r="8" spans="1:11" ht="15">
      <c r="A8" s="5"/>
      <c r="B8" s="5"/>
      <c r="C8" s="5"/>
      <c r="D8" s="5"/>
      <c r="E8" s="14"/>
      <c r="F8" s="13" t="s">
        <v>4</v>
      </c>
      <c r="G8" s="31">
        <f>SUM(G7:G7)</f>
        <v>0</v>
      </c>
      <c r="H8" s="31">
        <f>SUM(I8-G8)</f>
        <v>0</v>
      </c>
      <c r="I8" s="31">
        <f>SUM(I7:I7)</f>
        <v>0</v>
      </c>
      <c r="J8" s="11"/>
      <c r="K8" s="11"/>
    </row>
    <row r="9" spans="1:11" ht="15">
      <c r="A9" s="5"/>
      <c r="B9" s="5"/>
      <c r="C9" s="5"/>
      <c r="D9" s="5"/>
      <c r="E9" s="9"/>
      <c r="F9" s="9"/>
      <c r="G9" s="8"/>
      <c r="H9" s="5"/>
      <c r="I9" s="6"/>
      <c r="J9" s="5"/>
      <c r="K9" s="5"/>
    </row>
    <row r="10" spans="1:11" ht="15">
      <c r="A10" s="5"/>
      <c r="B10" s="5"/>
      <c r="C10" s="5"/>
      <c r="D10" s="5"/>
      <c r="E10" s="9"/>
      <c r="F10" s="9"/>
      <c r="G10" s="8"/>
      <c r="H10" s="5"/>
      <c r="I10" s="6"/>
      <c r="J10" s="5"/>
      <c r="K10" s="5"/>
    </row>
    <row r="11" spans="1:11" ht="15">
      <c r="A11" s="5"/>
      <c r="B11" s="5"/>
      <c r="C11" s="5"/>
      <c r="D11" s="5"/>
      <c r="E11" s="9"/>
      <c r="F11" s="9"/>
      <c r="G11" s="8"/>
      <c r="H11" s="5"/>
      <c r="I11" s="6"/>
      <c r="J11" s="5"/>
      <c r="K11" s="5"/>
    </row>
    <row r="12" spans="1:11" ht="15">
      <c r="A12" s="5"/>
      <c r="B12" s="5"/>
      <c r="C12" s="5"/>
      <c r="D12" s="5"/>
      <c r="E12" s="9"/>
      <c r="F12" s="9"/>
      <c r="G12" s="8"/>
      <c r="H12" s="5"/>
      <c r="I12" s="6"/>
      <c r="J12" s="5"/>
      <c r="K12" s="5"/>
    </row>
    <row r="13" spans="1:11" ht="15">
      <c r="A13" s="5"/>
      <c r="B13" s="5"/>
      <c r="C13" s="5"/>
      <c r="D13" s="5"/>
      <c r="E13" s="9"/>
      <c r="F13" s="9"/>
      <c r="G13" s="8"/>
      <c r="H13" s="5"/>
      <c r="I13" s="6"/>
      <c r="J13" s="5"/>
      <c r="K13" s="5"/>
    </row>
    <row r="14" spans="1:11" ht="15">
      <c r="A14" s="5"/>
      <c r="B14" s="5"/>
      <c r="C14" s="5"/>
      <c r="D14" s="5"/>
      <c r="E14" s="9"/>
      <c r="F14" s="9"/>
      <c r="G14" s="8"/>
      <c r="H14" s="5"/>
      <c r="I14" s="6"/>
      <c r="J14" s="5"/>
      <c r="K14" s="5"/>
    </row>
    <row r="15" spans="1:11" ht="15">
      <c r="A15" s="5"/>
      <c r="B15" s="73" t="s">
        <v>3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5">
      <c r="A16" s="5"/>
      <c r="B16" s="5"/>
      <c r="C16" s="5"/>
      <c r="D16" s="5"/>
      <c r="E16" s="9"/>
      <c r="F16" s="9"/>
      <c r="G16" s="8"/>
      <c r="H16" s="10" t="s">
        <v>2</v>
      </c>
      <c r="I16" s="6"/>
      <c r="J16" s="5"/>
      <c r="K16" s="5"/>
    </row>
    <row r="17" spans="1:11" ht="15">
      <c r="A17" s="5"/>
      <c r="B17" s="5"/>
      <c r="C17" s="5"/>
      <c r="D17" s="5"/>
      <c r="E17" s="9"/>
      <c r="F17" s="9"/>
      <c r="G17" s="8"/>
      <c r="H17" s="10" t="s">
        <v>1</v>
      </c>
      <c r="I17" s="6"/>
      <c r="J17" s="5"/>
      <c r="K17" s="5"/>
    </row>
    <row r="18" spans="1:11" ht="15">
      <c r="A18" s="5"/>
      <c r="B18" s="5"/>
      <c r="C18" s="5"/>
      <c r="D18" s="5"/>
      <c r="E18" s="9"/>
      <c r="F18" s="9"/>
      <c r="G18" s="8"/>
      <c r="H18" s="7" t="s">
        <v>0</v>
      </c>
      <c r="I18" s="6"/>
      <c r="J18" s="5"/>
      <c r="K18" s="5"/>
    </row>
  </sheetData>
  <sheetProtection/>
  <mergeCells count="2">
    <mergeCell ref="A5:K5"/>
    <mergeCell ref="B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USKPC08462</cp:lastModifiedBy>
  <cp:lastPrinted>2022-01-27T12:22:56Z</cp:lastPrinted>
  <dcterms:created xsi:type="dcterms:W3CDTF">2021-09-06T10:40:05Z</dcterms:created>
  <dcterms:modified xsi:type="dcterms:W3CDTF">2022-03-03T09:04:11Z</dcterms:modified>
  <cp:category/>
  <cp:version/>
  <cp:contentType/>
  <cp:contentStatus/>
</cp:coreProperties>
</file>