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05" activeTab="2"/>
  </bookViews>
  <sheets>
    <sheet name="zestawienie" sheetId="1" r:id="rId1"/>
    <sheet name="pakiet 1" sheetId="2" r:id="rId2"/>
    <sheet name="pakiet 2" sheetId="3" r:id="rId3"/>
    <sheet name="pakiet 3" sheetId="4" r:id="rId4"/>
  </sheets>
  <definedNames/>
  <calcPr fullCalcOnLoad="1"/>
</workbook>
</file>

<file path=xl/sharedStrings.xml><?xml version="1.0" encoding="utf-8"?>
<sst xmlns="http://schemas.openxmlformats.org/spreadsheetml/2006/main" count="158" uniqueCount="81">
  <si>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</si>
  <si>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</si>
  <si>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</si>
  <si>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</si>
  <si>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</si>
  <si>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</si>
  <si>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</si>
  <si>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</si>
  <si>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</si>
  <si>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</si>
  <si>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</si>
  <si>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</si>
  <si>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</si>
  <si>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</si>
  <si>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</si>
  <si>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</si>
  <si>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</si>
  <si>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Pakiet 1</t>
  </si>
  <si>
    <t>Wózek zabiegowy</t>
  </si>
  <si>
    <t>Wieszak / stojak na fartuchy RTG</t>
  </si>
  <si>
    <t>Pakiet 3</t>
  </si>
  <si>
    <t>- Wózek opatrunkowy 5 szufladowy. </t>
  </si>
  <si>
    <t>- górny blat roboczy wykonany ze stali nierdzewnej </t>
  </si>
  <si>
    <t>- uchwyty szuflad wykonane z ABS</t>
  </si>
  <si>
    <t>- Trzy szuflady wyposażone w wyciągane podziałki służące odpowiedniej segregacji leków</t>
  </si>
  <si>
    <t>- max nośność szuflady  20 kg</t>
  </si>
  <si>
    <t>- Fronty szuflad wykonane z lekkiego stopu aluminiowego - lakierowane proszkowo</t>
  </si>
  <si>
    <t>- płyta tylna i boczne: wykonane z lekkiego kompozytu aluminium</t>
  </si>
  <si>
    <t>- całkowita ładowność wózka 80 kg.</t>
  </si>
  <si>
    <t>- Nośność blatu bocznego: 10 kg,</t>
  </si>
  <si>
    <t>- odporność na korozję i łatwe czyszczenie</t>
  </si>
  <si>
    <t>- Centralny zamek zamykający wszystkie szuflady </t>
  </si>
  <si>
    <t>- Wózek wyposażony jest w 4 cichobieżne kółka (o średnicy Φ100 mm) 2 kółka z blokadą jazdy.</t>
  </si>
  <si>
    <t>Wyposażenie standardowe:</t>
  </si>
  <si>
    <t>- dwa kosze plastikowe z prawej strony wózka</t>
  </si>
  <si>
    <t>- dodatkowy wysuwany blat roboczy z boku wózka</t>
  </si>
  <si>
    <t>- druciany kosz na akcesoria medyczne: szerokość: 23 cm, głębokość: 11 cm, wysokość: 11 cm</t>
  </si>
  <si>
    <t>Wymiary:</t>
  </si>
  <si>
    <t>http://www.euro-medical.pl/wozki-medyczne/wozek-opatrunkowy-jdeqj-234</t>
  </si>
  <si>
    <t>L.P.</t>
  </si>
  <si>
    <t>Parametry wymagane</t>
  </si>
  <si>
    <t>Odpowiedź Wykonawcy</t>
  </si>
  <si>
    <t>Wózek szpitalny opatrunkowy. Konstrukcja wózka oparta na czterech kolumnach aluminiowych.  Trzy uchwyty do przetaczania wózka umieszczone na blacie głównym po bokach i z tyłu wózka. Uchwyt stanowią także zabezpieczenie przed zsuwaniem się pojemników z blatu roboczego.</t>
  </si>
  <si>
    <t>Wyposażenie wózka:</t>
  </si>
  <si>
    <t>Szerokość: 650-750 mm</t>
  </si>
  <si>
    <t>Głębokość 475-520 mm</t>
  </si>
  <si>
    <t>Wysokość szuflad (od dołu): 23-25 cm, 12-15 cm, 12-15 cm, 10-12 cm, 10-12 cm,</t>
  </si>
  <si>
    <t>Wysokość: 1140-1450 mm</t>
  </si>
  <si>
    <t>Parametr wymagany</t>
  </si>
  <si>
    <t>TAK</t>
  </si>
  <si>
    <t>Pakiet 2</t>
  </si>
  <si>
    <t>możliwość wyboru kolorystyki przez Zamawiającego - minimum 5 kolorów</t>
  </si>
  <si>
    <t>Szafka medyczna</t>
  </si>
  <si>
    <t>Szafka medyczna posiadająca stalową konstrukcję na kółkach jezdnych oraz obudowę z płyty laminowanej, składajaca się szuflady oraz zamykanej szafki z półką, blat z podwyższonym rantem trzech stron  - rys. poglądowy, wymiary:
- Szerokość 55 - 60 cm,
- Wysokość 80 - 90 cm,
- Głębokość 40 -50 cm
Gwarancja: minimum 24 miesiące</t>
  </si>
  <si>
    <t>Gwarancja: minimum 24 miesiące</t>
  </si>
  <si>
    <t>TAK, podać</t>
  </si>
  <si>
    <t>Wieszak mobilny na fartuchy rtg - rys. poglądowy
6 x uchwyty na fartuchy ołowiane
6 x uchwyty na półfartuchy i garsonki ołowiane
2 x rząd chwytów
wykonanie w całości ze stali kwasoodpornej gat. 0H18N9
wieszak wyposażony w koła w obudowie z  szt. 4 o średnicy min. 100 mm, w tym dwa z blokadą
wymiary: 800x580x1800 mm [szer x gł x wys]+/- 20mm
Gwarancja: minimum 24 miesiące</t>
  </si>
  <si>
    <t>………………………………………………………</t>
  </si>
  <si>
    <t>załącznik nr 1</t>
  </si>
  <si>
    <t>pieczątka nagłówkowa Wykonawcy</t>
  </si>
  <si>
    <t xml:space="preserve">DZP.242.146.2020 </t>
  </si>
  <si>
    <t>FORMULARZ ASORTYMENTOWO - CENOWY</t>
  </si>
  <si>
    <t>Nazwa postępowania:  doposażenie Działu Diagnostyki Endoskopowej</t>
  </si>
  <si>
    <t>Pakiet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</si>
  <si>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</si>
  <si>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</si>
  <si>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</si>
  <si>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</si>
  <si>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</si>
  <si>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</si>
  <si>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</si>
  <si>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</si>
  <si>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1.</t>
  </si>
  <si>
    <t>2.</t>
  </si>
  <si>
    <t>3.</t>
  </si>
  <si>
    <t>4.</t>
  </si>
  <si>
    <t>dostawa</t>
  </si>
  <si>
    <t xml:space="preserve">wartość brutto słownie: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</si>
  <si>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</si>
  <si>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</t>
  </si>
  <si>
    <t xml:space="preserve">  (podpis i pieczątka imienna osoby uprawnionej do reprezentowania Wykonawcy)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</si>
</sst>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  <numFmt numFmtId="171" formatCode="_-* #,##0.00&quot; zł&quot;_-;\-* #,##0.00&quot; zł&quot;_-;_-* \-??&quot; zł&quot;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3" applyNumberFormat="1" applyFont="1" applyFill="1" applyBorder="1" applyAlignment="1">
      <alignment horizontal="right" vertical="center" wrapText="1"/>
      <protection/>
    </xf>
    <xf numFmtId="164" fontId="4" fillId="34" borderId="10" xfId="53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3" applyNumberFormat="1" applyFont="1" applyBorder="1" applyAlignment="1">
      <alignment horizontal="center" vertical="center" wrapText="1"/>
      <protection/>
    </xf>
    <xf numFmtId="164" fontId="3" fillId="34" borderId="11" xfId="53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>
      <alignment/>
    </xf>
    <xf numFmtId="164" fontId="3" fillId="34" borderId="11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3" fillId="0" borderId="11" xfId="53" applyNumberFormat="1" applyFont="1" applyBorder="1" applyAlignment="1">
      <alignment horizontal="center" vertical="center" wrapText="1"/>
      <protection/>
    </xf>
    <xf numFmtId="4" fontId="3" fillId="34" borderId="11" xfId="53" applyNumberFormat="1" applyFont="1" applyFill="1" applyBorder="1" applyAlignment="1">
      <alignment horizontal="center" vertical="center" wrapText="1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62" fillId="0" borderId="0" xfId="0" applyFont="1" applyAlignment="1">
      <alignment horizontal="left" vertical="center" indent="1"/>
    </xf>
    <xf numFmtId="0" fontId="48" fillId="0" borderId="0" xfId="44" applyAlignment="1">
      <alignment/>
    </xf>
    <xf numFmtId="4" fontId="3" fillId="0" borderId="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6" fillId="0" borderId="0" xfId="52" applyFont="1">
      <alignment/>
      <protection/>
    </xf>
    <xf numFmtId="0" fontId="36" fillId="0" borderId="0" xfId="52" applyFont="1" applyAlignment="1">
      <alignment horizontal="right"/>
      <protection/>
    </xf>
    <xf numFmtId="0" fontId="37" fillId="0" borderId="0" xfId="52" applyFont="1" applyAlignment="1">
      <alignment horizontal="right"/>
      <protection/>
    </xf>
    <xf numFmtId="0" fontId="12" fillId="0" borderId="0" xfId="52" applyFont="1" applyAlignment="1">
      <alignment horizontal="right"/>
      <protection/>
    </xf>
    <xf numFmtId="0" fontId="13" fillId="0" borderId="0" xfId="52" applyFont="1">
      <alignment/>
      <protection/>
    </xf>
    <xf numFmtId="0" fontId="38" fillId="0" borderId="0" xfId="52" applyFont="1" applyAlignment="1">
      <alignment horizontal="center"/>
      <protection/>
    </xf>
    <xf numFmtId="0" fontId="38" fillId="0" borderId="0" xfId="52" applyFont="1" applyAlignment="1">
      <alignment horizontal="right"/>
      <protection/>
    </xf>
    <xf numFmtId="0" fontId="13" fillId="0" borderId="0" xfId="52" applyFont="1" applyAlignment="1">
      <alignment horizontal="right"/>
      <protection/>
    </xf>
    <xf numFmtId="0" fontId="36" fillId="0" borderId="0" xfId="52" applyFont="1" applyAlignment="1">
      <alignment horizontal="center"/>
      <protection/>
    </xf>
    <xf numFmtId="0" fontId="14" fillId="0" borderId="0" xfId="52" applyFont="1" applyAlignment="1">
      <alignment horizontal="right"/>
      <protection/>
    </xf>
    <xf numFmtId="0" fontId="14" fillId="0" borderId="0" xfId="52" applyFont="1">
      <alignment/>
      <protection/>
    </xf>
    <xf numFmtId="0" fontId="13" fillId="0" borderId="0" xfId="52" applyFont="1" applyBorder="1">
      <alignment/>
      <protection/>
    </xf>
    <xf numFmtId="0" fontId="37" fillId="0" borderId="12" xfId="52" applyFont="1" applyFill="1" applyBorder="1" applyAlignment="1">
      <alignment horizontal="center" vertical="center"/>
      <protection/>
    </xf>
    <xf numFmtId="0" fontId="37" fillId="0" borderId="13" xfId="52" applyFont="1" applyFill="1" applyBorder="1" applyAlignment="1">
      <alignment horizontal="center" vertical="center" wrapText="1"/>
      <protection/>
    </xf>
    <xf numFmtId="0" fontId="37" fillId="0" borderId="14" xfId="52" applyFont="1" applyFill="1" applyBorder="1" applyAlignment="1">
      <alignment horizontal="center" vertical="center" wrapText="1"/>
      <protection/>
    </xf>
    <xf numFmtId="0" fontId="37" fillId="0" borderId="14" xfId="52" applyFont="1" applyFill="1" applyBorder="1" applyAlignment="1">
      <alignment horizontal="center" vertical="center"/>
      <protection/>
    </xf>
    <xf numFmtId="0" fontId="37" fillId="0" borderId="13" xfId="52" applyFont="1" applyBorder="1" applyAlignment="1">
      <alignment horizontal="center" vertical="center" wrapText="1"/>
      <protection/>
    </xf>
    <xf numFmtId="0" fontId="37" fillId="0" borderId="15" xfId="52" applyFont="1" applyFill="1" applyBorder="1" applyAlignment="1">
      <alignment horizontal="center" vertical="center" wrapText="1"/>
      <protection/>
    </xf>
    <xf numFmtId="0" fontId="15" fillId="0" borderId="0" xfId="52" applyFont="1" applyAlignment="1">
      <alignment horizontal="center" vertical="center"/>
      <protection/>
    </xf>
    <xf numFmtId="0" fontId="36" fillId="0" borderId="10" xfId="52" applyFont="1" applyFill="1" applyBorder="1" applyAlignment="1">
      <alignment horizontal="center" vertical="center"/>
      <protection/>
    </xf>
    <xf numFmtId="0" fontId="36" fillId="0" borderId="10" xfId="0" applyFont="1" applyBorder="1" applyAlignment="1">
      <alignment horizontal="left" vertical="center" wrapText="1"/>
    </xf>
    <xf numFmtId="3" fontId="36" fillId="0" borderId="10" xfId="52" applyNumberFormat="1" applyFont="1" applyFill="1" applyBorder="1" applyAlignment="1">
      <alignment horizontal="center" vertical="center" wrapText="1"/>
      <protection/>
    </xf>
    <xf numFmtId="2" fontId="36" fillId="0" borderId="10" xfId="52" applyNumberFormat="1" applyFont="1" applyFill="1" applyBorder="1" applyAlignment="1">
      <alignment horizontal="center" vertical="center" wrapText="1"/>
      <protection/>
    </xf>
    <xf numFmtId="0" fontId="36" fillId="0" borderId="10" xfId="52" applyFont="1" applyFill="1" applyBorder="1" applyAlignment="1">
      <alignment horizontal="center" vertical="center" wrapText="1"/>
      <protection/>
    </xf>
    <xf numFmtId="2" fontId="36" fillId="0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36" fillId="0" borderId="10" xfId="52" applyFont="1" applyBorder="1" applyAlignment="1">
      <alignment vertical="center"/>
      <protection/>
    </xf>
    <xf numFmtId="3" fontId="36" fillId="0" borderId="10" xfId="52" applyNumberFormat="1" applyFont="1" applyFill="1" applyBorder="1" applyAlignment="1">
      <alignment vertical="center" wrapText="1"/>
      <protection/>
    </xf>
    <xf numFmtId="0" fontId="37" fillId="0" borderId="0" xfId="52" applyFont="1">
      <alignment/>
      <protection/>
    </xf>
    <xf numFmtId="0" fontId="37" fillId="0" borderId="0" xfId="52" applyFont="1" applyAlignment="1">
      <alignment horizontal="center"/>
      <protection/>
    </xf>
    <xf numFmtId="0" fontId="36" fillId="0" borderId="16" xfId="52" applyFont="1" applyBorder="1">
      <alignment/>
      <protection/>
    </xf>
    <xf numFmtId="171" fontId="36" fillId="0" borderId="16" xfId="52" applyNumberFormat="1" applyFont="1" applyBorder="1">
      <alignment/>
      <protection/>
    </xf>
    <xf numFmtId="0" fontId="16" fillId="0" borderId="0" xfId="52" applyFont="1" applyAlignment="1">
      <alignment horizontal="center"/>
      <protection/>
    </xf>
    <xf numFmtId="0" fontId="36" fillId="0" borderId="0" xfId="52" applyFont="1" applyAlignment="1">
      <alignment horizontal="left" wrapText="1"/>
      <protection/>
    </xf>
    <xf numFmtId="0" fontId="36" fillId="0" borderId="0" xfId="52" applyFont="1" applyAlignment="1">
      <alignment horizontal="right" wrapText="1"/>
      <protection/>
    </xf>
    <xf numFmtId="0" fontId="36" fillId="0" borderId="0" xfId="52" applyFont="1" applyAlignment="1">
      <alignment horizontal="left"/>
      <protection/>
    </xf>
    <xf numFmtId="0" fontId="17" fillId="0" borderId="0" xfId="52" applyFont="1" applyAlignment="1">
      <alignment horizontal="center"/>
      <protection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4" fontId="41" fillId="35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" fontId="41" fillId="34" borderId="10" xfId="53" applyNumberFormat="1" applyFont="1" applyFill="1" applyBorder="1" applyAlignment="1">
      <alignment horizontal="right" vertical="center" wrapText="1"/>
      <protection/>
    </xf>
    <xf numFmtId="164" fontId="41" fillId="34" borderId="10" xfId="53" applyNumberFormat="1" applyFont="1" applyFill="1" applyBorder="1" applyAlignment="1">
      <alignment horizontal="right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42" fillId="0" borderId="11" xfId="53" applyNumberFormat="1" applyFont="1" applyBorder="1" applyAlignment="1">
      <alignment horizontal="center" vertical="center" wrapText="1"/>
      <protection/>
    </xf>
    <xf numFmtId="164" fontId="42" fillId="34" borderId="11" xfId="53" applyNumberFormat="1" applyFont="1" applyFill="1" applyBorder="1" applyAlignment="1">
      <alignment horizontal="right" vertical="center" wrapText="1"/>
      <protection/>
    </xf>
    <xf numFmtId="164" fontId="42" fillId="34" borderId="11" xfId="53" applyNumberFormat="1" applyFont="1" applyFill="1" applyBorder="1" applyAlignment="1">
      <alignment horizontal="center" vertical="center" wrapText="1"/>
      <protection/>
    </xf>
    <xf numFmtId="0" fontId="36" fillId="0" borderId="0" xfId="52" applyFont="1" applyAlignment="1">
      <alignment horizontal="center"/>
      <protection/>
    </xf>
    <xf numFmtId="0" fontId="38" fillId="0" borderId="0" xfId="52" applyFont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37" fillId="0" borderId="0" xfId="52" applyFont="1" applyBorder="1" applyAlignment="1">
      <alignment horizontal="left" vertical="center" wrapText="1"/>
      <protection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M. BIUROWE na 2013 PLAN F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10</xdr:row>
      <xdr:rowOff>419100</xdr:rowOff>
    </xdr:from>
    <xdr:to>
      <xdr:col>5</xdr:col>
      <xdr:colOff>342900</xdr:colOff>
      <xdr:row>10</xdr:row>
      <xdr:rowOff>1714500</xdr:rowOff>
    </xdr:to>
    <xdr:pic>
      <xdr:nvPicPr>
        <xdr:cNvPr id="1" name="Obraz 1" descr="C:\Users\aladniak\AppData\Local\Temp\XPgrpwise\IMAGE_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61937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1181100</xdr:rowOff>
    </xdr:from>
    <xdr:to>
      <xdr:col>5</xdr:col>
      <xdr:colOff>76200</xdr:colOff>
      <xdr:row>10</xdr:row>
      <xdr:rowOff>2657475</xdr:rowOff>
    </xdr:to>
    <xdr:pic>
      <xdr:nvPicPr>
        <xdr:cNvPr id="1" name="Obraz 2" descr="Wieszak na kółkach, mobilny na fartuchy ołowiane RTG-02/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609975"/>
          <a:ext cx="1619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10</xdr:row>
      <xdr:rowOff>323850</xdr:rowOff>
    </xdr:from>
    <xdr:to>
      <xdr:col>5</xdr:col>
      <xdr:colOff>552450</xdr:colOff>
      <xdr:row>10</xdr:row>
      <xdr:rowOff>323850</xdr:rowOff>
    </xdr:to>
    <xdr:pic>
      <xdr:nvPicPr>
        <xdr:cNvPr id="2" name="Obraz 1" descr="C:\Users\aladniak\AppData\Local\Temp\XPgrpwise\IMAGE_5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275272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-medical.pl/wozki-medyczne/wozek-opatrunkowy-jdeqj-234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19" sqref="B19"/>
    </sheetView>
  </sheetViews>
  <sheetFormatPr defaultColWidth="9.140625" defaultRowHeight="12" customHeight="1"/>
  <cols>
    <col min="1" max="1" width="7.421875" style="43" customWidth="1"/>
    <col min="2" max="2" width="61.57421875" style="43" customWidth="1"/>
    <col min="3" max="3" width="13.140625" style="43" customWidth="1"/>
    <col min="4" max="4" width="10.140625" style="43" customWidth="1"/>
    <col min="5" max="5" width="14.7109375" style="43" customWidth="1"/>
    <col min="6" max="6" width="13.140625" style="43" customWidth="1"/>
    <col min="7" max="7" width="9.57421875" style="43" customWidth="1"/>
    <col min="8" max="8" width="15.140625" style="43" customWidth="1"/>
    <col min="9" max="9" width="15.57421875" style="43" customWidth="1"/>
    <col min="10" max="16384" width="9.140625" style="47" customWidth="1"/>
  </cols>
  <sheetData>
    <row r="1" spans="1:10" ht="19.5" customHeight="1">
      <c r="A1" s="101" t="s">
        <v>57</v>
      </c>
      <c r="B1" s="101"/>
      <c r="D1" s="44"/>
      <c r="E1" s="44"/>
      <c r="F1" s="44"/>
      <c r="I1" s="45" t="s">
        <v>58</v>
      </c>
      <c r="J1" s="46"/>
    </row>
    <row r="2" spans="1:10" ht="12.75">
      <c r="A2" s="102" t="s">
        <v>59</v>
      </c>
      <c r="B2" s="102"/>
      <c r="C2" s="48"/>
      <c r="D2" s="49"/>
      <c r="E2" s="49"/>
      <c r="F2" s="49"/>
      <c r="G2" s="48"/>
      <c r="H2" s="48"/>
      <c r="I2" s="45" t="s">
        <v>60</v>
      </c>
      <c r="J2" s="50"/>
    </row>
    <row r="3" spans="1:10" ht="12.75">
      <c r="A3" s="51"/>
      <c r="D3" s="44"/>
      <c r="E3" s="44"/>
      <c r="F3" s="44"/>
      <c r="H3" s="44"/>
      <c r="I3" s="44"/>
      <c r="J3" s="50"/>
    </row>
    <row r="4" spans="1:10" ht="12.75">
      <c r="A4" s="51"/>
      <c r="D4" s="44"/>
      <c r="E4" s="44"/>
      <c r="F4" s="44"/>
      <c r="H4" s="44"/>
      <c r="I4" s="44"/>
      <c r="J4" s="50"/>
    </row>
    <row r="5" spans="1:10" s="53" customFormat="1" ht="18.75">
      <c r="A5" s="103" t="s">
        <v>61</v>
      </c>
      <c r="B5" s="103"/>
      <c r="C5" s="103"/>
      <c r="D5" s="103"/>
      <c r="E5" s="103"/>
      <c r="F5" s="103"/>
      <c r="G5" s="103"/>
      <c r="H5" s="103"/>
      <c r="I5" s="103"/>
      <c r="J5" s="52"/>
    </row>
    <row r="6" spans="1:10" ht="18.75" customHeight="1">
      <c r="A6" s="104" t="s">
        <v>62</v>
      </c>
      <c r="B6" s="104"/>
      <c r="C6" s="104"/>
      <c r="D6" s="104"/>
      <c r="E6" s="104"/>
      <c r="F6" s="104"/>
      <c r="G6" s="104"/>
      <c r="H6" s="104"/>
      <c r="I6" s="104"/>
      <c r="J6" s="54"/>
    </row>
    <row r="7" spans="1:9" s="61" customFormat="1" ht="12.75">
      <c r="A7" s="55" t="s">
        <v>63</v>
      </c>
      <c r="B7" s="56" t="s">
        <v>64</v>
      </c>
      <c r="C7" s="57" t="s">
        <v>65</v>
      </c>
      <c r="D7" s="58" t="s">
        <v>66</v>
      </c>
      <c r="E7" s="57" t="s">
        <v>67</v>
      </c>
      <c r="F7" s="57" t="s">
        <v>68</v>
      </c>
      <c r="G7" s="59" t="s">
        <v>69</v>
      </c>
      <c r="H7" s="56" t="s">
        <v>70</v>
      </c>
      <c r="I7" s="60" t="s">
        <v>71</v>
      </c>
    </row>
    <row r="8" spans="1:9" s="68" customFormat="1" ht="41.25" customHeight="1">
      <c r="A8" s="62" t="s">
        <v>72</v>
      </c>
      <c r="B8" s="63" t="s">
        <v>52</v>
      </c>
      <c r="C8" s="62" t="s">
        <v>10</v>
      </c>
      <c r="D8" s="64">
        <v>1</v>
      </c>
      <c r="E8" s="62"/>
      <c r="F8" s="65"/>
      <c r="G8" s="62"/>
      <c r="H8" s="66"/>
      <c r="I8" s="67"/>
    </row>
    <row r="9" spans="1:9" s="68" customFormat="1" ht="41.25" customHeight="1">
      <c r="A9" s="62" t="s">
        <v>73</v>
      </c>
      <c r="B9" s="63" t="s">
        <v>18</v>
      </c>
      <c r="C9" s="62" t="s">
        <v>10</v>
      </c>
      <c r="D9" s="64">
        <v>1</v>
      </c>
      <c r="E9" s="62"/>
      <c r="F9" s="65"/>
      <c r="G9" s="62"/>
      <c r="H9" s="66"/>
      <c r="I9" s="67"/>
    </row>
    <row r="10" spans="1:9" s="68" customFormat="1" ht="41.25" customHeight="1">
      <c r="A10" s="62" t="s">
        <v>74</v>
      </c>
      <c r="B10" s="63" t="s">
        <v>19</v>
      </c>
      <c r="C10" s="62" t="s">
        <v>10</v>
      </c>
      <c r="D10" s="64">
        <v>1</v>
      </c>
      <c r="E10" s="62"/>
      <c r="F10" s="65"/>
      <c r="G10" s="62"/>
      <c r="H10" s="66"/>
      <c r="I10" s="67"/>
    </row>
    <row r="11" spans="1:9" s="68" customFormat="1" ht="24" customHeight="1">
      <c r="A11" s="62" t="s">
        <v>75</v>
      </c>
      <c r="B11" s="69" t="s">
        <v>76</v>
      </c>
      <c r="C11" s="62"/>
      <c r="D11" s="70"/>
      <c r="E11" s="62"/>
      <c r="F11" s="65"/>
      <c r="G11" s="62"/>
      <c r="H11" s="66"/>
      <c r="I11" s="67"/>
    </row>
    <row r="12" spans="1:9" s="75" customFormat="1" ht="13.5" thickBot="1">
      <c r="A12" s="43"/>
      <c r="B12" s="71" t="s">
        <v>77</v>
      </c>
      <c r="C12" s="43"/>
      <c r="D12" s="43"/>
      <c r="E12" s="72" t="s">
        <v>11</v>
      </c>
      <c r="F12" s="73"/>
      <c r="G12" s="43"/>
      <c r="H12" s="43"/>
      <c r="I12" s="74"/>
    </row>
    <row r="13" spans="1:9" s="75" customFormat="1" ht="12.75">
      <c r="A13" s="44"/>
      <c r="B13" s="76"/>
      <c r="C13" s="76"/>
      <c r="D13" s="76"/>
      <c r="E13" s="77"/>
      <c r="F13" s="78"/>
      <c r="G13" s="43"/>
      <c r="H13" s="43"/>
      <c r="I13" s="43"/>
    </row>
    <row r="14" spans="1:9" s="75" customFormat="1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13" s="75" customFormat="1" ht="12.75">
      <c r="A15" s="43"/>
      <c r="B15" s="43"/>
      <c r="C15" s="43"/>
      <c r="D15" s="43"/>
      <c r="E15" s="48"/>
      <c r="F15" s="48"/>
      <c r="G15" s="48"/>
      <c r="H15" s="48"/>
      <c r="I15" s="48"/>
      <c r="J15" s="79"/>
      <c r="K15" s="79"/>
      <c r="L15" s="79"/>
      <c r="M15" s="79"/>
    </row>
    <row r="16" spans="7:11" ht="12" customHeight="1">
      <c r="G16" s="80" t="s">
        <v>78</v>
      </c>
      <c r="I16" s="51"/>
      <c r="J16" s="47" t="s">
        <v>79</v>
      </c>
      <c r="K16" s="47" t="s">
        <v>79</v>
      </c>
    </row>
    <row r="22" spans="5:9" ht="12" customHeight="1">
      <c r="E22" s="105" t="s">
        <v>80</v>
      </c>
      <c r="F22" s="106"/>
      <c r="G22" s="106"/>
      <c r="H22" s="106"/>
      <c r="I22" s="106"/>
    </row>
  </sheetData>
  <sheetProtection/>
  <mergeCells count="5">
    <mergeCell ref="A1:B1"/>
    <mergeCell ref="A2:B2"/>
    <mergeCell ref="A5:I5"/>
    <mergeCell ref="A6:I6"/>
    <mergeCell ref="E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.7109375" style="81" bestFit="1" customWidth="1"/>
    <col min="2" max="2" width="21.28125" style="81" customWidth="1"/>
    <col min="3" max="3" width="9.140625" style="81" customWidth="1"/>
    <col min="4" max="4" width="4.7109375" style="81" bestFit="1" customWidth="1"/>
    <col min="5" max="6" width="10.140625" style="81" bestFit="1" customWidth="1"/>
    <col min="7" max="7" width="10.7109375" style="81" bestFit="1" customWidth="1"/>
    <col min="8" max="8" width="16.57421875" style="81" customWidth="1"/>
    <col min="9" max="9" width="10.8515625" style="81" bestFit="1" customWidth="1"/>
    <col min="10" max="10" width="11.7109375" style="81" customWidth="1"/>
    <col min="11" max="11" width="13.7109375" style="81" customWidth="1"/>
    <col min="12" max="16384" width="9.140625" style="81" customWidth="1"/>
  </cols>
  <sheetData>
    <row r="1" ht="15">
      <c r="K1" s="83"/>
    </row>
    <row r="2" ht="15">
      <c r="B2" s="83"/>
    </row>
    <row r="5" spans="1:12" ht="23.25" customHeight="1">
      <c r="A5" s="108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  <c r="L5" s="84"/>
    </row>
    <row r="6" spans="1:12" ht="22.5">
      <c r="A6" s="85" t="s">
        <v>0</v>
      </c>
      <c r="B6" s="85" t="s">
        <v>1</v>
      </c>
      <c r="C6" s="85" t="s">
        <v>2</v>
      </c>
      <c r="D6" s="85" t="s">
        <v>3</v>
      </c>
      <c r="E6" s="86" t="s">
        <v>4</v>
      </c>
      <c r="F6" s="86" t="s">
        <v>5</v>
      </c>
      <c r="G6" s="86" t="s">
        <v>6</v>
      </c>
      <c r="H6" s="86" t="s">
        <v>7</v>
      </c>
      <c r="I6" s="86" t="s">
        <v>8</v>
      </c>
      <c r="J6" s="87" t="s">
        <v>9</v>
      </c>
      <c r="K6" s="87" t="s">
        <v>16</v>
      </c>
      <c r="L6" s="84"/>
    </row>
    <row r="7" spans="1:12" ht="15">
      <c r="A7" s="85">
        <v>1</v>
      </c>
      <c r="B7" s="88" t="s">
        <v>52</v>
      </c>
      <c r="C7" s="89" t="s">
        <v>10</v>
      </c>
      <c r="D7" s="90">
        <v>1</v>
      </c>
      <c r="E7" s="91"/>
      <c r="F7" s="92">
        <f>+E7+E7*H7%</f>
        <v>0</v>
      </c>
      <c r="G7" s="93">
        <f>+D7*E7</f>
        <v>0</v>
      </c>
      <c r="H7" s="94">
        <v>23</v>
      </c>
      <c r="I7" s="93">
        <f>+D7*F7</f>
        <v>0</v>
      </c>
      <c r="J7" s="95"/>
      <c r="K7" s="96"/>
      <c r="L7" s="84"/>
    </row>
    <row r="8" spans="1:12" ht="15">
      <c r="A8" s="84"/>
      <c r="B8" s="84"/>
      <c r="C8" s="84"/>
      <c r="D8" s="84"/>
      <c r="E8" s="97"/>
      <c r="F8" s="98" t="s">
        <v>11</v>
      </c>
      <c r="G8" s="99">
        <f>SUM(G7:G7)</f>
        <v>0</v>
      </c>
      <c r="H8" s="100">
        <f>+I8-G8</f>
        <v>0</v>
      </c>
      <c r="I8" s="99">
        <f>SUM(I7:I7)</f>
        <v>0</v>
      </c>
      <c r="J8" s="97"/>
      <c r="K8" s="97"/>
      <c r="L8" s="84"/>
    </row>
    <row r="9" spans="1:12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22.5">
      <c r="A10" s="95" t="s">
        <v>39</v>
      </c>
      <c r="B10" s="111" t="s">
        <v>40</v>
      </c>
      <c r="C10" s="112"/>
      <c r="D10" s="112"/>
      <c r="E10" s="112"/>
      <c r="F10" s="113"/>
      <c r="G10" s="95" t="s">
        <v>48</v>
      </c>
      <c r="H10" s="95" t="s">
        <v>41</v>
      </c>
      <c r="I10" s="84"/>
      <c r="J10" s="84"/>
      <c r="K10" s="84"/>
      <c r="L10" s="84"/>
    </row>
    <row r="11" spans="1:12" ht="135" customHeight="1">
      <c r="A11" s="96">
        <v>1</v>
      </c>
      <c r="B11" s="114" t="s">
        <v>53</v>
      </c>
      <c r="C11" s="115"/>
      <c r="D11" s="115"/>
      <c r="E11" s="115"/>
      <c r="F11" s="116"/>
      <c r="G11" s="96" t="s">
        <v>49</v>
      </c>
      <c r="H11" s="96"/>
      <c r="I11" s="84"/>
      <c r="J11" s="84"/>
      <c r="K11" s="84"/>
      <c r="L11" s="84"/>
    </row>
    <row r="12" spans="1:12" ht="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5">
      <c r="A17" s="84"/>
      <c r="B17" s="107" t="s">
        <v>12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84"/>
    </row>
    <row r="18" spans="1:12" ht="15">
      <c r="A18" s="84"/>
      <c r="B18" s="84"/>
      <c r="C18" s="84"/>
      <c r="D18" s="84"/>
      <c r="E18" s="84"/>
      <c r="F18" s="84"/>
      <c r="G18" s="84"/>
      <c r="H18" s="97" t="s">
        <v>13</v>
      </c>
      <c r="I18" s="84"/>
      <c r="J18" s="84"/>
      <c r="K18" s="84"/>
      <c r="L18" s="84"/>
    </row>
    <row r="19" spans="1:12" ht="15">
      <c r="A19" s="84"/>
      <c r="B19" s="84"/>
      <c r="C19" s="84"/>
      <c r="D19" s="84"/>
      <c r="E19" s="84"/>
      <c r="F19" s="84"/>
      <c r="G19" s="84"/>
      <c r="H19" s="97" t="s">
        <v>14</v>
      </c>
      <c r="I19" s="84"/>
      <c r="J19" s="84"/>
      <c r="K19" s="84"/>
      <c r="L19" s="84"/>
    </row>
    <row r="20" spans="1:12" ht="15">
      <c r="A20" s="84"/>
      <c r="B20" s="84"/>
      <c r="C20" s="84"/>
      <c r="D20" s="84"/>
      <c r="E20" s="84"/>
      <c r="F20" s="84"/>
      <c r="G20" s="84"/>
      <c r="H20" s="84" t="s">
        <v>15</v>
      </c>
      <c r="I20" s="84"/>
      <c r="J20" s="84"/>
      <c r="K20" s="84"/>
      <c r="L20" s="84"/>
    </row>
    <row r="21" ht="15">
      <c r="L21" s="82"/>
    </row>
  </sheetData>
  <sheetProtection/>
  <mergeCells count="4">
    <mergeCell ref="B17:K17"/>
    <mergeCell ref="A5:K5"/>
    <mergeCell ref="B10:F10"/>
    <mergeCell ref="B11:F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26" bestFit="1" customWidth="1"/>
    <col min="7" max="7" width="9.57421875" style="27" customWidth="1"/>
    <col min="8" max="8" width="7.421875" style="0" customWidth="1"/>
    <col min="9" max="9" width="10.8515625" style="24" bestFit="1" customWidth="1"/>
    <col min="10" max="10" width="11.7109375" style="0" customWidth="1"/>
    <col min="11" max="11" width="13.7109375" style="0" customWidth="1"/>
  </cols>
  <sheetData>
    <row r="1" ht="15">
      <c r="K1" s="17"/>
    </row>
    <row r="2" ht="15">
      <c r="B2" s="18"/>
    </row>
    <row r="5" spans="1:12" ht="21" customHeight="1">
      <c r="A5" s="118" t="s">
        <v>50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18</v>
      </c>
      <c r="C7" s="13" t="s">
        <v>10</v>
      </c>
      <c r="D7" s="4">
        <v>1</v>
      </c>
      <c r="E7" s="28"/>
      <c r="F7" s="28">
        <f>+E7*1.08</f>
        <v>0</v>
      </c>
      <c r="G7" s="28">
        <f>+D7*E7</f>
        <v>0</v>
      </c>
      <c r="H7" s="23">
        <v>8</v>
      </c>
      <c r="I7" s="28">
        <f>+D7*F7</f>
        <v>0</v>
      </c>
      <c r="J7" s="12"/>
      <c r="K7" s="12"/>
      <c r="L7" s="2"/>
    </row>
    <row r="8" spans="1:12" ht="15">
      <c r="A8" s="2"/>
      <c r="B8" s="2"/>
      <c r="C8" s="2"/>
      <c r="D8" s="2"/>
      <c r="E8" s="29"/>
      <c r="F8" s="30" t="s">
        <v>11</v>
      </c>
      <c r="G8" s="31">
        <f>SUM(G7:G7)</f>
        <v>0</v>
      </c>
      <c r="H8" s="22">
        <f>+I8-G8</f>
        <v>0</v>
      </c>
      <c r="I8" s="22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9"/>
      <c r="F9" s="39"/>
      <c r="G9" s="1"/>
      <c r="H9" s="1"/>
      <c r="I9" s="1"/>
      <c r="J9" s="1"/>
      <c r="K9" s="1"/>
      <c r="L9" s="2"/>
    </row>
    <row r="10" spans="1:12" ht="15">
      <c r="A10" s="2"/>
      <c r="B10" s="2"/>
      <c r="C10" s="2"/>
      <c r="D10" s="2"/>
      <c r="E10" s="29"/>
      <c r="F10" s="39"/>
      <c r="G10" s="1"/>
      <c r="H10" s="1"/>
      <c r="I10" s="1"/>
      <c r="J10" s="1"/>
      <c r="K10" s="1"/>
      <c r="L10" s="2"/>
    </row>
    <row r="11" spans="1:12" ht="45">
      <c r="A11" s="41" t="s">
        <v>39</v>
      </c>
      <c r="B11" s="119" t="s">
        <v>40</v>
      </c>
      <c r="C11" s="119"/>
      <c r="D11" s="119"/>
      <c r="E11" s="119"/>
      <c r="F11" s="119"/>
      <c r="G11" s="41" t="s">
        <v>48</v>
      </c>
      <c r="H11" s="41" t="s">
        <v>41</v>
      </c>
      <c r="I11" s="1"/>
      <c r="J11" s="1"/>
      <c r="K11" s="1"/>
      <c r="L11" s="2"/>
    </row>
    <row r="12" spans="1:12" ht="51.75" customHeight="1">
      <c r="A12" s="42">
        <v>1</v>
      </c>
      <c r="B12" s="117" t="s">
        <v>42</v>
      </c>
      <c r="C12" s="117"/>
      <c r="D12" s="117"/>
      <c r="E12" s="117"/>
      <c r="F12" s="117"/>
      <c r="G12" s="10" t="s">
        <v>49</v>
      </c>
      <c r="H12" s="10"/>
      <c r="I12" s="1"/>
      <c r="J12" s="1"/>
      <c r="K12" s="1"/>
      <c r="L12" s="2"/>
    </row>
    <row r="13" spans="1:12" ht="15">
      <c r="A13" s="42">
        <v>2</v>
      </c>
      <c r="B13" s="117" t="s">
        <v>21</v>
      </c>
      <c r="C13" s="117"/>
      <c r="D13" s="117"/>
      <c r="E13" s="117"/>
      <c r="F13" s="117"/>
      <c r="G13" s="10" t="s">
        <v>49</v>
      </c>
      <c r="H13" s="10"/>
      <c r="I13" s="1"/>
      <c r="J13" s="1"/>
      <c r="K13" s="1"/>
      <c r="L13" s="2"/>
    </row>
    <row r="14" spans="1:12" ht="15">
      <c r="A14" s="42">
        <v>3</v>
      </c>
      <c r="B14" s="117" t="s">
        <v>22</v>
      </c>
      <c r="C14" s="117"/>
      <c r="D14" s="117"/>
      <c r="E14" s="117"/>
      <c r="F14" s="117"/>
      <c r="G14" s="10" t="s">
        <v>49</v>
      </c>
      <c r="H14" s="10"/>
      <c r="I14" s="1"/>
      <c r="J14" s="1"/>
      <c r="K14" s="1"/>
      <c r="L14" s="2"/>
    </row>
    <row r="15" spans="1:12" ht="15">
      <c r="A15" s="42">
        <v>4</v>
      </c>
      <c r="B15" s="117" t="s">
        <v>23</v>
      </c>
      <c r="C15" s="117"/>
      <c r="D15" s="117"/>
      <c r="E15" s="117"/>
      <c r="F15" s="117"/>
      <c r="G15" s="10" t="s">
        <v>49</v>
      </c>
      <c r="H15" s="10"/>
      <c r="I15" s="1"/>
      <c r="J15" s="1"/>
      <c r="K15" s="1"/>
      <c r="L15" s="2"/>
    </row>
    <row r="16" spans="1:12" ht="27.75" customHeight="1">
      <c r="A16" s="42">
        <v>5</v>
      </c>
      <c r="B16" s="117" t="s">
        <v>24</v>
      </c>
      <c r="C16" s="117"/>
      <c r="D16" s="117"/>
      <c r="E16" s="117"/>
      <c r="F16" s="117"/>
      <c r="G16" s="10" t="s">
        <v>49</v>
      </c>
      <c r="H16" s="10"/>
      <c r="I16" s="1"/>
      <c r="J16" s="1"/>
      <c r="K16" s="1"/>
      <c r="L16" s="2"/>
    </row>
    <row r="17" spans="1:12" ht="15">
      <c r="A17" s="42">
        <v>6</v>
      </c>
      <c r="B17" s="117" t="s">
        <v>25</v>
      </c>
      <c r="C17" s="117"/>
      <c r="D17" s="117"/>
      <c r="E17" s="117"/>
      <c r="F17" s="117"/>
      <c r="G17" s="10" t="s">
        <v>49</v>
      </c>
      <c r="H17" s="10"/>
      <c r="I17" s="1"/>
      <c r="J17" s="1"/>
      <c r="K17" s="1"/>
      <c r="L17" s="2"/>
    </row>
    <row r="18" spans="1:12" ht="15">
      <c r="A18" s="42">
        <v>7</v>
      </c>
      <c r="B18" s="117" t="s">
        <v>26</v>
      </c>
      <c r="C18" s="117"/>
      <c r="D18" s="117"/>
      <c r="E18" s="117"/>
      <c r="F18" s="117"/>
      <c r="G18" s="10" t="s">
        <v>49</v>
      </c>
      <c r="H18" s="10"/>
      <c r="I18" s="1"/>
      <c r="J18" s="1"/>
      <c r="K18" s="1"/>
      <c r="L18" s="2"/>
    </row>
    <row r="19" spans="1:12" ht="15">
      <c r="A19" s="42">
        <v>8</v>
      </c>
      <c r="B19" s="117" t="s">
        <v>27</v>
      </c>
      <c r="C19" s="117"/>
      <c r="D19" s="117"/>
      <c r="E19" s="117"/>
      <c r="F19" s="117"/>
      <c r="G19" s="10" t="s">
        <v>49</v>
      </c>
      <c r="H19" s="10"/>
      <c r="I19" s="1"/>
      <c r="J19" s="1"/>
      <c r="K19" s="1"/>
      <c r="L19" s="2"/>
    </row>
    <row r="20" spans="1:12" ht="15">
      <c r="A20" s="42">
        <v>9</v>
      </c>
      <c r="B20" s="117" t="s">
        <v>28</v>
      </c>
      <c r="C20" s="117"/>
      <c r="D20" s="117"/>
      <c r="E20" s="117"/>
      <c r="F20" s="117"/>
      <c r="G20" s="10" t="s">
        <v>49</v>
      </c>
      <c r="H20" s="10"/>
      <c r="I20" s="1"/>
      <c r="J20" s="1"/>
      <c r="K20" s="1"/>
      <c r="L20" s="2"/>
    </row>
    <row r="21" spans="1:12" ht="15">
      <c r="A21" s="42">
        <v>10</v>
      </c>
      <c r="B21" s="117" t="s">
        <v>29</v>
      </c>
      <c r="C21" s="117"/>
      <c r="D21" s="117"/>
      <c r="E21" s="117"/>
      <c r="F21" s="117"/>
      <c r="G21" s="10" t="s">
        <v>49</v>
      </c>
      <c r="H21" s="10"/>
      <c r="I21" s="1"/>
      <c r="J21" s="1"/>
      <c r="K21" s="1"/>
      <c r="L21" s="2"/>
    </row>
    <row r="22" spans="1:12" ht="15">
      <c r="A22" s="42">
        <v>11</v>
      </c>
      <c r="B22" s="117" t="s">
        <v>46</v>
      </c>
      <c r="C22" s="117"/>
      <c r="D22" s="117"/>
      <c r="E22" s="117"/>
      <c r="F22" s="117"/>
      <c r="G22" s="10" t="s">
        <v>49</v>
      </c>
      <c r="H22" s="10"/>
      <c r="I22" s="1"/>
      <c r="J22" s="1"/>
      <c r="K22" s="1"/>
      <c r="L22" s="2"/>
    </row>
    <row r="23" spans="1:12" ht="15">
      <c r="A23" s="42">
        <v>12</v>
      </c>
      <c r="B23" s="117" t="s">
        <v>30</v>
      </c>
      <c r="C23" s="117"/>
      <c r="D23" s="117"/>
      <c r="E23" s="117"/>
      <c r="F23" s="117"/>
      <c r="G23" s="10" t="s">
        <v>49</v>
      </c>
      <c r="H23" s="10"/>
      <c r="I23" s="1"/>
      <c r="J23" s="1"/>
      <c r="K23" s="1"/>
      <c r="L23" s="2"/>
    </row>
    <row r="24" spans="1:12" ht="15">
      <c r="A24" s="42">
        <v>13</v>
      </c>
      <c r="B24" s="117" t="s">
        <v>31</v>
      </c>
      <c r="C24" s="117"/>
      <c r="D24" s="117"/>
      <c r="E24" s="117"/>
      <c r="F24" s="117"/>
      <c r="G24" s="10" t="s">
        <v>49</v>
      </c>
      <c r="H24" s="10"/>
      <c r="I24" s="1"/>
      <c r="J24" s="1"/>
      <c r="K24" s="1"/>
      <c r="L24" s="2"/>
    </row>
    <row r="25" spans="1:12" ht="29.25" customHeight="1">
      <c r="A25" s="42">
        <v>14</v>
      </c>
      <c r="B25" s="117" t="s">
        <v>32</v>
      </c>
      <c r="C25" s="117"/>
      <c r="D25" s="117"/>
      <c r="E25" s="117"/>
      <c r="F25" s="117"/>
      <c r="G25" s="10" t="s">
        <v>49</v>
      </c>
      <c r="H25" s="10"/>
      <c r="I25" s="1"/>
      <c r="J25" s="1"/>
      <c r="K25" s="1"/>
      <c r="L25" s="2"/>
    </row>
    <row r="26" spans="1:12" ht="15">
      <c r="A26" s="42">
        <v>15</v>
      </c>
      <c r="B26" s="117" t="s">
        <v>43</v>
      </c>
      <c r="C26" s="117"/>
      <c r="D26" s="117"/>
      <c r="E26" s="117"/>
      <c r="F26" s="117"/>
      <c r="G26" s="10" t="s">
        <v>49</v>
      </c>
      <c r="H26" s="10"/>
      <c r="I26" s="1"/>
      <c r="J26" s="1"/>
      <c r="K26" s="1"/>
      <c r="L26" s="2"/>
    </row>
    <row r="27" spans="1:12" ht="15">
      <c r="A27" s="42">
        <v>16</v>
      </c>
      <c r="B27" s="117" t="s">
        <v>34</v>
      </c>
      <c r="C27" s="117"/>
      <c r="D27" s="117"/>
      <c r="E27" s="117"/>
      <c r="F27" s="117"/>
      <c r="G27" s="10" t="s">
        <v>49</v>
      </c>
      <c r="H27" s="10"/>
      <c r="I27" s="1"/>
      <c r="J27" s="1"/>
      <c r="K27" s="1"/>
      <c r="L27" s="2"/>
    </row>
    <row r="28" spans="1:12" ht="15">
      <c r="A28" s="42">
        <v>17</v>
      </c>
      <c r="B28" s="117" t="s">
        <v>35</v>
      </c>
      <c r="C28" s="117"/>
      <c r="D28" s="117"/>
      <c r="E28" s="117"/>
      <c r="F28" s="117"/>
      <c r="G28" s="10" t="s">
        <v>49</v>
      </c>
      <c r="H28" s="10"/>
      <c r="I28" s="1"/>
      <c r="J28" s="1"/>
      <c r="K28" s="1"/>
      <c r="L28" s="2"/>
    </row>
    <row r="29" spans="1:12" ht="27" customHeight="1">
      <c r="A29" s="42">
        <v>18</v>
      </c>
      <c r="B29" s="117" t="s">
        <v>36</v>
      </c>
      <c r="C29" s="117"/>
      <c r="D29" s="117"/>
      <c r="E29" s="117"/>
      <c r="F29" s="117"/>
      <c r="G29" s="10" t="s">
        <v>49</v>
      </c>
      <c r="H29" s="10"/>
      <c r="I29" s="1"/>
      <c r="J29" s="2"/>
      <c r="K29" s="2"/>
      <c r="L29" s="2"/>
    </row>
    <row r="30" spans="1:12" ht="15">
      <c r="A30" s="42">
        <v>19</v>
      </c>
      <c r="B30" s="117" t="s">
        <v>37</v>
      </c>
      <c r="C30" s="117"/>
      <c r="D30" s="117"/>
      <c r="E30" s="117"/>
      <c r="F30" s="117"/>
      <c r="G30" s="10" t="s">
        <v>49</v>
      </c>
      <c r="H30" s="10"/>
      <c r="I30" s="1"/>
      <c r="J30" s="2"/>
      <c r="K30" s="2"/>
      <c r="L30" s="2"/>
    </row>
    <row r="31" spans="1:12" ht="15">
      <c r="A31" s="42">
        <v>20</v>
      </c>
      <c r="B31" s="117" t="s">
        <v>44</v>
      </c>
      <c r="C31" s="117"/>
      <c r="D31" s="117"/>
      <c r="E31" s="117"/>
      <c r="F31" s="117"/>
      <c r="G31" s="10" t="s">
        <v>49</v>
      </c>
      <c r="H31" s="10"/>
      <c r="I31" s="1"/>
      <c r="J31" s="2"/>
      <c r="K31" s="2"/>
      <c r="L31" s="2"/>
    </row>
    <row r="32" spans="1:12" ht="15">
      <c r="A32" s="42">
        <v>21</v>
      </c>
      <c r="B32" s="117" t="s">
        <v>45</v>
      </c>
      <c r="C32" s="117"/>
      <c r="D32" s="117"/>
      <c r="E32" s="117"/>
      <c r="F32" s="117"/>
      <c r="G32" s="10" t="s">
        <v>49</v>
      </c>
      <c r="H32" s="10"/>
      <c r="I32" s="1"/>
      <c r="J32" s="2"/>
      <c r="K32" s="2"/>
      <c r="L32" s="2"/>
    </row>
    <row r="33" spans="1:12" ht="15">
      <c r="A33" s="42">
        <v>22</v>
      </c>
      <c r="B33" s="117" t="s">
        <v>47</v>
      </c>
      <c r="C33" s="117"/>
      <c r="D33" s="117"/>
      <c r="E33" s="117"/>
      <c r="F33" s="117"/>
      <c r="G33" s="10" t="s">
        <v>49</v>
      </c>
      <c r="H33" s="10"/>
      <c r="I33" s="1"/>
      <c r="J33" s="2"/>
      <c r="K33" s="2"/>
      <c r="L33" s="2"/>
    </row>
    <row r="34" spans="1:12" ht="15">
      <c r="A34" s="42">
        <v>23</v>
      </c>
      <c r="B34" s="117" t="s">
        <v>51</v>
      </c>
      <c r="C34" s="117"/>
      <c r="D34" s="117"/>
      <c r="E34" s="117"/>
      <c r="F34" s="117"/>
      <c r="G34" s="10" t="s">
        <v>49</v>
      </c>
      <c r="H34" s="10"/>
      <c r="I34" s="1"/>
      <c r="J34" s="2"/>
      <c r="K34" s="2"/>
      <c r="L34" s="2"/>
    </row>
    <row r="35" spans="1:12" ht="15">
      <c r="A35" s="42">
        <v>24</v>
      </c>
      <c r="B35" s="121" t="s">
        <v>54</v>
      </c>
      <c r="C35" s="121"/>
      <c r="D35" s="121"/>
      <c r="E35" s="121"/>
      <c r="F35" s="121"/>
      <c r="G35" s="10" t="s">
        <v>55</v>
      </c>
      <c r="H35" s="10"/>
      <c r="I35" s="1"/>
      <c r="J35" s="2"/>
      <c r="K35" s="2"/>
      <c r="L35" s="2"/>
    </row>
    <row r="36" spans="1:12" ht="15">
      <c r="A36" s="2"/>
      <c r="B36" s="40"/>
      <c r="C36" s="2"/>
      <c r="D36" s="2"/>
      <c r="E36" s="32"/>
      <c r="F36" s="32"/>
      <c r="G36" s="1"/>
      <c r="H36" s="1"/>
      <c r="I36" s="1"/>
      <c r="J36" s="2"/>
      <c r="K36" s="2"/>
      <c r="L36" s="2"/>
    </row>
    <row r="37" spans="1:12" ht="15">
      <c r="A37" s="2"/>
      <c r="B37" s="40"/>
      <c r="C37" s="2"/>
      <c r="D37" s="2"/>
      <c r="E37" s="32"/>
      <c r="F37" s="32"/>
      <c r="G37" s="1"/>
      <c r="H37" s="1"/>
      <c r="I37" s="1"/>
      <c r="J37" s="2"/>
      <c r="K37" s="2"/>
      <c r="L37" s="2"/>
    </row>
    <row r="38" spans="1:12" ht="15">
      <c r="A38" s="2"/>
      <c r="B38" s="40"/>
      <c r="C38" s="2"/>
      <c r="D38" s="2"/>
      <c r="E38" s="32"/>
      <c r="F38" s="32"/>
      <c r="G38" s="1"/>
      <c r="H38" s="1"/>
      <c r="I38" s="1"/>
      <c r="J38" s="2"/>
      <c r="K38" s="2"/>
      <c r="L38" s="2"/>
    </row>
    <row r="39" spans="1:12" ht="15">
      <c r="A39" s="2"/>
      <c r="B39" s="40"/>
      <c r="C39" s="2"/>
      <c r="D39" s="2"/>
      <c r="E39" s="32"/>
      <c r="F39" s="32"/>
      <c r="G39" s="1"/>
      <c r="H39" s="1"/>
      <c r="I39" s="1"/>
      <c r="J39" s="2"/>
      <c r="K39" s="2"/>
      <c r="L39" s="2"/>
    </row>
    <row r="40" spans="1:12" ht="15">
      <c r="A40" s="2"/>
      <c r="B40" s="120" t="s">
        <v>12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2"/>
    </row>
    <row r="41" spans="1:12" ht="15">
      <c r="A41" s="2"/>
      <c r="B41" s="2"/>
      <c r="C41" s="2"/>
      <c r="D41" s="2"/>
      <c r="E41" s="32"/>
      <c r="F41" s="32"/>
      <c r="G41" s="33"/>
      <c r="H41" s="15" t="s">
        <v>13</v>
      </c>
      <c r="I41" s="25"/>
      <c r="J41" s="2"/>
      <c r="K41" s="2"/>
      <c r="L41" s="2"/>
    </row>
    <row r="42" spans="1:12" ht="15">
      <c r="A42" s="2"/>
      <c r="B42" s="2"/>
      <c r="C42" s="2"/>
      <c r="D42" s="2"/>
      <c r="E42" s="32"/>
      <c r="F42" s="32"/>
      <c r="G42" s="33"/>
      <c r="H42" s="15" t="s">
        <v>14</v>
      </c>
      <c r="I42" s="25"/>
      <c r="J42" s="2"/>
      <c r="K42" s="2"/>
      <c r="L42" s="2"/>
    </row>
    <row r="43" spans="1:12" ht="15">
      <c r="A43" s="2"/>
      <c r="B43" s="2"/>
      <c r="C43" s="2"/>
      <c r="D43" s="2"/>
      <c r="E43" s="32"/>
      <c r="F43" s="32"/>
      <c r="G43" s="33"/>
      <c r="H43" s="16" t="s">
        <v>15</v>
      </c>
      <c r="I43" s="25"/>
      <c r="J43" s="2"/>
      <c r="K43" s="2"/>
      <c r="L43" s="2"/>
    </row>
    <row r="44" ht="15">
      <c r="L44" s="21"/>
    </row>
    <row r="61" ht="15.75">
      <c r="C61" s="35" t="s">
        <v>33</v>
      </c>
    </row>
    <row r="62" ht="15.75">
      <c r="C62" s="34" t="s">
        <v>34</v>
      </c>
    </row>
    <row r="63" ht="15.75">
      <c r="C63" s="34" t="s">
        <v>35</v>
      </c>
    </row>
    <row r="64" ht="15.75">
      <c r="C64" s="34" t="s">
        <v>36</v>
      </c>
    </row>
    <row r="71" ht="15">
      <c r="C71" s="38" t="s">
        <v>38</v>
      </c>
    </row>
  </sheetData>
  <sheetProtection/>
  <mergeCells count="27">
    <mergeCell ref="B40:K40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B16:F16"/>
    <mergeCell ref="B17:F17"/>
    <mergeCell ref="A5:K5"/>
    <mergeCell ref="B11:F11"/>
    <mergeCell ref="B12:F12"/>
    <mergeCell ref="B13:F13"/>
    <mergeCell ref="B14:F14"/>
    <mergeCell ref="B15:F15"/>
  </mergeCells>
  <hyperlinks>
    <hyperlink ref="C71" r:id="rId1" display="http://www.euro-medical.pl/wozki-medyczne/wozek-opatrunkowy-jdeqj-234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/>
    </row>
    <row r="2" ht="15">
      <c r="B2" s="18"/>
    </row>
    <row r="5" spans="1:12" ht="15">
      <c r="A5" s="118" t="s">
        <v>20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5.5">
      <c r="A7" s="11">
        <v>1</v>
      </c>
      <c r="B7" s="12" t="s">
        <v>19</v>
      </c>
      <c r="C7" s="13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23</v>
      </c>
      <c r="I7" s="7">
        <f>+F7*D7</f>
        <v>0</v>
      </c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1"/>
      <c r="F9" s="1"/>
      <c r="G9" s="1"/>
      <c r="H9" s="1"/>
      <c r="I9" s="1"/>
      <c r="J9" s="1"/>
      <c r="K9" s="1"/>
      <c r="L9" s="2"/>
    </row>
    <row r="10" spans="1:12" ht="22.5">
      <c r="A10" s="41" t="s">
        <v>39</v>
      </c>
      <c r="B10" s="119" t="s">
        <v>40</v>
      </c>
      <c r="C10" s="119"/>
      <c r="D10" s="119"/>
      <c r="E10" s="119"/>
      <c r="F10" s="119"/>
      <c r="G10" s="41" t="s">
        <v>48</v>
      </c>
      <c r="H10" s="41" t="s">
        <v>41</v>
      </c>
      <c r="I10" s="1"/>
      <c r="J10" s="1"/>
      <c r="K10" s="1"/>
      <c r="L10" s="2"/>
    </row>
    <row r="11" spans="1:12" ht="222" customHeight="1">
      <c r="A11" s="10">
        <v>1</v>
      </c>
      <c r="B11" s="122" t="s">
        <v>56</v>
      </c>
      <c r="C11" s="123"/>
      <c r="D11" s="123"/>
      <c r="E11" s="123"/>
      <c r="F11" s="124"/>
      <c r="G11" s="10" t="s">
        <v>49</v>
      </c>
      <c r="H11" s="10"/>
      <c r="I11" s="1"/>
      <c r="J11" s="1"/>
      <c r="K11" s="1"/>
      <c r="L11" s="2"/>
    </row>
    <row r="12" spans="1:12" ht="15">
      <c r="A12" s="2"/>
      <c r="B12" s="2"/>
      <c r="C12" s="2"/>
      <c r="D12" s="2"/>
      <c r="E12" s="1"/>
      <c r="F12" s="1"/>
      <c r="G12" s="1"/>
      <c r="H12" s="1"/>
      <c r="I12" s="1"/>
      <c r="J12" s="1"/>
      <c r="K12" s="1"/>
      <c r="L12" s="2"/>
    </row>
    <row r="13" spans="1:12" ht="15">
      <c r="A13" s="2"/>
      <c r="B13" s="2"/>
      <c r="C13" s="2"/>
      <c r="D13" s="2"/>
      <c r="E13" s="1"/>
      <c r="F13" s="1"/>
      <c r="G13" s="1"/>
      <c r="H13" s="1"/>
      <c r="I13" s="1"/>
      <c r="J13" s="1"/>
      <c r="K13" s="1"/>
      <c r="L13" s="2"/>
    </row>
    <row r="14" spans="1:12" ht="15">
      <c r="A14" s="2"/>
      <c r="B14" s="2"/>
      <c r="C14" s="2"/>
      <c r="D14" s="2"/>
      <c r="E14" s="1"/>
      <c r="F14" s="1"/>
      <c r="G14" s="1"/>
      <c r="H14" s="1"/>
      <c r="I14" s="1"/>
      <c r="J14" s="1"/>
      <c r="K14" s="1"/>
      <c r="L14" s="2"/>
    </row>
    <row r="15" spans="1:12" ht="15">
      <c r="A15" s="2"/>
      <c r="B15" s="2"/>
      <c r="C15" s="2"/>
      <c r="D15" s="2"/>
      <c r="E15" s="1"/>
      <c r="F15" s="1"/>
      <c r="G15" s="1"/>
      <c r="H15" s="1"/>
      <c r="I15" s="1"/>
      <c r="J15" s="1"/>
      <c r="K15" s="1"/>
      <c r="L15" s="2"/>
    </row>
    <row r="16" spans="1:12" ht="15">
      <c r="A16" s="2"/>
      <c r="B16" s="2"/>
      <c r="C16" s="2"/>
      <c r="D16" s="2"/>
      <c r="E16" s="1"/>
      <c r="F16" s="1"/>
      <c r="G16" s="1"/>
      <c r="H16" s="1"/>
      <c r="I16" s="1"/>
      <c r="J16" s="1"/>
      <c r="K16" s="1"/>
      <c r="L16" s="2"/>
    </row>
    <row r="17" spans="1:12" ht="15">
      <c r="A17" s="2"/>
      <c r="B17" s="2"/>
      <c r="C17" s="2"/>
      <c r="D17" s="2"/>
      <c r="E17" s="1"/>
      <c r="F17" s="1"/>
      <c r="G17" s="1"/>
      <c r="H17" s="1"/>
      <c r="I17" s="1"/>
      <c r="J17" s="1"/>
      <c r="K17" s="1"/>
      <c r="L17" s="2"/>
    </row>
    <row r="18" spans="1:12" ht="15">
      <c r="A18" s="2"/>
      <c r="B18" s="2"/>
      <c r="C18" s="2"/>
      <c r="D18" s="2"/>
      <c r="E18" s="1"/>
      <c r="F18" s="1"/>
      <c r="G18" s="1"/>
      <c r="H18" s="1"/>
      <c r="I18" s="1"/>
      <c r="J18" s="1"/>
      <c r="K18" s="1"/>
      <c r="L18" s="2"/>
    </row>
    <row r="19" spans="1:12" ht="15">
      <c r="A19" s="2"/>
      <c r="B19" s="2"/>
      <c r="C19" s="2"/>
      <c r="D19" s="2"/>
      <c r="E19" s="1"/>
      <c r="F19" s="1"/>
      <c r="G19" s="1"/>
      <c r="H19" s="1"/>
      <c r="I19" s="1"/>
      <c r="J19" s="1"/>
      <c r="K19" s="1"/>
      <c r="L19" s="2"/>
    </row>
    <row r="20" spans="1:12" ht="15">
      <c r="A20" s="2"/>
      <c r="B20" s="2"/>
      <c r="C20" s="2"/>
      <c r="D20" s="2"/>
      <c r="E20" s="2"/>
      <c r="F20" s="1"/>
      <c r="G20" s="1"/>
      <c r="H20" s="1"/>
      <c r="I20" s="1"/>
      <c r="J20" s="2"/>
      <c r="K20" s="2"/>
      <c r="L20" s="2"/>
    </row>
    <row r="21" spans="1:12" ht="15">
      <c r="A21" s="2"/>
      <c r="B21" s="2"/>
      <c r="C21" s="2"/>
      <c r="D21" s="2"/>
      <c r="E21" s="2"/>
      <c r="F21" s="1"/>
      <c r="G21" s="1"/>
      <c r="H21" s="1"/>
      <c r="I21" s="1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120" t="s">
        <v>12</v>
      </c>
      <c r="C23" s="120"/>
      <c r="D23" s="120"/>
      <c r="E23" s="120"/>
      <c r="F23" s="120"/>
      <c r="G23" s="120"/>
      <c r="H23" s="120"/>
      <c r="I23" s="120"/>
      <c r="J23" s="120"/>
      <c r="K23" s="120"/>
      <c r="L23" s="2"/>
    </row>
    <row r="24" spans="1:12" ht="15">
      <c r="A24" s="2"/>
      <c r="B24" s="2"/>
      <c r="C24" s="2"/>
      <c r="D24" s="2"/>
      <c r="E24" s="2"/>
      <c r="F24" s="2"/>
      <c r="G24" s="2"/>
      <c r="H24" s="15" t="s">
        <v>13</v>
      </c>
      <c r="I24" s="2"/>
      <c r="J24" s="2"/>
      <c r="K24" s="2"/>
      <c r="L24" s="2"/>
    </row>
    <row r="25" spans="1:12" ht="15">
      <c r="A25" s="2"/>
      <c r="B25" s="2"/>
      <c r="C25" s="2"/>
      <c r="D25" s="2"/>
      <c r="E25" s="2"/>
      <c r="F25" s="2"/>
      <c r="G25" s="2"/>
      <c r="H25" s="15" t="s">
        <v>14</v>
      </c>
      <c r="I25" s="2"/>
      <c r="J25" s="2"/>
      <c r="K25" s="2"/>
      <c r="L25" s="2"/>
    </row>
    <row r="26" spans="1:12" ht="15">
      <c r="A26" s="2"/>
      <c r="B26" s="2"/>
      <c r="C26" s="2"/>
      <c r="D26" s="2"/>
      <c r="E26" s="2"/>
      <c r="F26" s="2"/>
      <c r="G26" s="2"/>
      <c r="H26" s="16" t="s">
        <v>15</v>
      </c>
      <c r="I26" s="2"/>
      <c r="J26" s="2"/>
      <c r="K26" s="2"/>
      <c r="L26" s="2"/>
    </row>
    <row r="27" ht="15">
      <c r="L27" s="21"/>
    </row>
    <row r="28" ht="15.75">
      <c r="C28" s="34"/>
    </row>
    <row r="29" ht="15">
      <c r="C29" s="36"/>
    </row>
    <row r="30" ht="15.75">
      <c r="C30" s="37"/>
    </row>
    <row r="31" ht="15.75">
      <c r="C31" s="37"/>
    </row>
    <row r="32" ht="15.75">
      <c r="C32" s="37"/>
    </row>
    <row r="33" ht="15.75">
      <c r="C33" s="37"/>
    </row>
    <row r="34" ht="15.75">
      <c r="C34" s="37"/>
    </row>
    <row r="35" ht="15.75">
      <c r="C35" s="37"/>
    </row>
  </sheetData>
  <sheetProtection/>
  <mergeCells count="4">
    <mergeCell ref="A5:K5"/>
    <mergeCell ref="B23:K23"/>
    <mergeCell ref="B10:F10"/>
    <mergeCell ref="B11:F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2020-05-21T07:02:46Z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