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35" windowWidth="19110" windowHeight="610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<sst xmlns="http://schemas.openxmlformats.org/spreadsheetml/2006/main" count="46" uniqueCount="32">
  <si>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Lp</t>
  </si>
  <si>
    <t>Pakiet</t>
  </si>
  <si>
    <t>Kwota przeznaczona przez Zamawiajacego na wykonanie zamówienia
brutto</t>
  </si>
  <si>
    <t>razem</t>
  </si>
  <si>
    <t>Kwota przeznaczona przez Zamawiajacego na wykonanie zamówienia
netto</t>
  </si>
  <si>
    <t>termin płatności</t>
  </si>
  <si>
    <t>60 dni</t>
  </si>
  <si>
    <t xml:space="preserve"> pakiet nr 12</t>
  </si>
  <si>
    <t xml:space="preserve"> pakiet nr 17</t>
  </si>
  <si>
    <t xml:space="preserve"> pakiet nr 18</t>
  </si>
  <si>
    <t xml:space="preserve"> pakiet nr 27</t>
  </si>
  <si>
    <t xml:space="preserve"> pakiet nr 39</t>
  </si>
  <si>
    <t xml:space="preserve"> pakiet nr 40</t>
  </si>
  <si>
    <t xml:space="preserve"> pakiet nr 46</t>
  </si>
  <si>
    <t>okres gwarancji</t>
  </si>
  <si>
    <t>24 miesięcy- pakiet nr 46</t>
  </si>
  <si>
    <t>24 miesięcy- pakiet nr 17</t>
  </si>
  <si>
    <t>48 miesięcy - pakiet nr 12,40</t>
  </si>
  <si>
    <t>1. BIOTI Sp. z o.o.
ul. Ostródzka 196
03-289 Warszawa</t>
  </si>
  <si>
    <t>36 miesięcy- pakiet nr 27</t>
  </si>
  <si>
    <t>3.CZM CEZAL S.A. Wroclaw. 
ul. Dworcowa 15A, 86-200 Chełmno</t>
  </si>
  <si>
    <t>48 miesiący- pakiet nr 18</t>
  </si>
  <si>
    <t>2.GE Medical Systems Polska 
Sp. z o.o.
ul. Wołoska 9, 
02-583 Warszawa</t>
  </si>
  <si>
    <t>48 miesięcy-pakiet nr 40</t>
  </si>
  <si>
    <t>4. Naturfarm Piotr Wojciechowski
 Dąbrówka, ul. Jaśminowa 12 62-070 Dopiewo</t>
  </si>
  <si>
    <t>5. PROMED Spółka Akcyjna
ul. Działkowa 56
01-520 Warszawa</t>
  </si>
  <si>
    <t>5.PROMED Spółka Akcyjna
ul. Działkowa 56
01-520 Warszawa</t>
  </si>
  <si>
    <t>6. REYNOLDS MEDICAL DIAGNOSTYKA KARDIOLOGICZNA SP. Z O.O. ul. Renesansowa 5a,
01-905 Warszawa</t>
  </si>
  <si>
    <t>6. REYNOLDS MEDICAL DIAGNOSTYKA KARDIOLOGICZNA SP. Z O.O. ul. Renesansowa 5a, 
01-905 Warszawa</t>
  </si>
  <si>
    <t>7. Zakład Techniki Medycznej 
TECH-MED. Sp. z o.o.
ul. Piekna 13
85-303 Bydgoszcz</t>
  </si>
  <si>
    <t>48 miesięcy- pakiet nr 18</t>
  </si>
  <si>
    <t>8. FIZJOMED 
Dawid Kaźmierski
ul. Kościuszki 4
27-300 Lipsko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</si>
</sst>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  <numFmt numFmtId="174" formatCode="#,##0.00\ ;[Red]\-#,##0.00\ "/>
  </numFmts>
  <fonts count="6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43" fillId="22" borderId="0" applyNumberFormat="0" applyBorder="0" applyAlignment="0" applyProtection="0"/>
    <xf numFmtId="0" fontId="2" fillId="23" borderId="0" applyNumberFormat="0" applyBorder="0" applyAlignment="0" applyProtection="0"/>
    <xf numFmtId="0" fontId="43" fillId="24" borderId="0" applyNumberFormat="0" applyBorder="0" applyAlignment="0" applyProtection="0"/>
    <xf numFmtId="0" fontId="2" fillId="15" borderId="0" applyNumberFormat="0" applyBorder="0" applyAlignment="0" applyProtection="0"/>
    <xf numFmtId="0" fontId="43" fillId="25" borderId="0" applyNumberFormat="0" applyBorder="0" applyAlignment="0" applyProtection="0"/>
    <xf numFmtId="0" fontId="2" fillId="17" borderId="0" applyNumberFormat="0" applyBorder="0" applyAlignment="0" applyProtection="0"/>
    <xf numFmtId="0" fontId="43" fillId="26" borderId="0" applyNumberFormat="0" applyBorder="0" applyAlignment="0" applyProtection="0"/>
    <xf numFmtId="0" fontId="2" fillId="27" borderId="0" applyNumberFormat="0" applyBorder="0" applyAlignment="0" applyProtection="0"/>
    <xf numFmtId="0" fontId="43" fillId="28" borderId="0" applyNumberFormat="0" applyBorder="0" applyAlignment="0" applyProtection="0"/>
    <xf numFmtId="0" fontId="2" fillId="23" borderId="0" applyNumberFormat="0" applyBorder="0" applyAlignment="0" applyProtection="0"/>
    <xf numFmtId="0" fontId="43" fillId="29" borderId="0" applyNumberFormat="0" applyBorder="0" applyAlignment="0" applyProtection="0"/>
    <xf numFmtId="0" fontId="2" fillId="5" borderId="0" applyNumberFormat="0" applyBorder="0" applyAlignment="0" applyProtection="0"/>
    <xf numFmtId="0" fontId="37" fillId="0" borderId="0" applyNumberFormat="0" applyFill="0" applyBorder="0" applyProtection="0">
      <alignment/>
    </xf>
    <xf numFmtId="0" fontId="38" fillId="30" borderId="0" applyNumberFormat="0" applyBorder="0" applyProtection="0">
      <alignment/>
    </xf>
    <xf numFmtId="0" fontId="38" fillId="30" borderId="0" applyNumberFormat="0" applyBorder="0" applyProtection="0">
      <alignment/>
    </xf>
    <xf numFmtId="0" fontId="38" fillId="31" borderId="0" applyNumberFormat="0" applyBorder="0" applyProtection="0">
      <alignment/>
    </xf>
    <xf numFmtId="0" fontId="38" fillId="31" borderId="0" applyNumberFormat="0" applyBorder="0" applyProtection="0">
      <alignment/>
    </xf>
    <xf numFmtId="0" fontId="37" fillId="32" borderId="0" applyNumberFormat="0" applyBorder="0" applyProtection="0">
      <alignment/>
    </xf>
    <xf numFmtId="0" fontId="37" fillId="32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43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43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43" fillId="38" borderId="0" applyNumberFormat="0" applyBorder="0" applyAlignment="0" applyProtection="0"/>
    <xf numFmtId="0" fontId="2" fillId="17" borderId="0" applyNumberFormat="0" applyBorder="0" applyAlignment="0" applyProtection="0"/>
    <xf numFmtId="0" fontId="2" fillId="39" borderId="0" applyNumberFormat="0" applyBorder="0" applyAlignment="0" applyProtection="0"/>
    <xf numFmtId="0" fontId="43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43" fillId="43" borderId="0" applyNumberFormat="0" applyBorder="0" applyAlignment="0" applyProtection="0"/>
    <xf numFmtId="0" fontId="2" fillId="23" borderId="0" applyNumberFormat="0" applyBorder="0" applyAlignment="0" applyProtection="0"/>
    <xf numFmtId="0" fontId="43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35" fillId="47" borderId="0" applyNumberFormat="0" applyBorder="0" applyProtection="0">
      <alignment/>
    </xf>
    <xf numFmtId="0" fontId="35" fillId="47" borderId="0" applyNumberFormat="0" applyBorder="0" applyProtection="0">
      <alignment/>
    </xf>
    <xf numFmtId="0" fontId="44" fillId="48" borderId="1" applyNumberFormat="0" applyAlignment="0" applyProtection="0"/>
    <xf numFmtId="0" fontId="3" fillId="5" borderId="2" applyNumberFormat="0" applyAlignment="0" applyProtection="0"/>
    <xf numFmtId="0" fontId="3" fillId="49" borderId="3" applyNumberFormat="0" applyAlignment="0" applyProtection="0"/>
    <xf numFmtId="0" fontId="45" fillId="50" borderId="4" applyNumberFormat="0" applyAlignment="0" applyProtection="0"/>
    <xf numFmtId="0" fontId="4" fillId="3" borderId="5" applyNumberFormat="0" applyAlignment="0" applyProtection="0"/>
    <xf numFmtId="0" fontId="4" fillId="51" borderId="5" applyNumberFormat="0" applyAlignment="0" applyProtection="0"/>
    <xf numFmtId="0" fontId="46" fillId="52" borderId="0" applyNumberFormat="0" applyBorder="0" applyAlignment="0" applyProtection="0"/>
    <xf numFmtId="0" fontId="5" fillId="5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54" borderId="0" applyNumberFormat="0" applyBorder="0" applyProtection="0">
      <alignment/>
    </xf>
    <xf numFmtId="0" fontId="36" fillId="54" borderId="0" applyNumberFormat="0" applyBorder="0" applyProtection="0">
      <alignment/>
    </xf>
    <xf numFmtId="0" fontId="26" fillId="0" borderId="0">
      <alignment/>
      <protection/>
    </xf>
    <xf numFmtId="0" fontId="13" fillId="0" borderId="0">
      <alignment/>
      <protection/>
    </xf>
    <xf numFmtId="0" fontId="47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3" fillId="55" borderId="0" applyNumberFormat="0" applyBorder="0" applyProtection="0">
      <alignment/>
    </xf>
    <xf numFmtId="0" fontId="33" fillId="55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6" fillId="0" borderId="7" applyNumberFormat="0" applyFill="0" applyAlignment="0" applyProtection="0"/>
    <xf numFmtId="0" fontId="50" fillId="56" borderId="8" applyNumberFormat="0" applyAlignment="0" applyProtection="0"/>
    <xf numFmtId="0" fontId="7" fillId="27" borderId="9" applyNumberFormat="0" applyAlignment="0" applyProtection="0"/>
    <xf numFmtId="0" fontId="7" fillId="57" borderId="9" applyNumberFormat="0" applyAlignment="0" applyProtection="0"/>
    <xf numFmtId="0" fontId="51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52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53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58" borderId="0" applyNumberFormat="0" applyBorder="0" applyProtection="0">
      <alignment/>
    </xf>
    <xf numFmtId="0" fontId="34" fillId="58" borderId="0" applyNumberFormat="0" applyBorder="0" applyProtection="0">
      <alignment/>
    </xf>
    <xf numFmtId="0" fontId="54" fillId="59" borderId="0" applyNumberFormat="0" applyBorder="0" applyAlignment="0" applyProtection="0"/>
    <xf numFmtId="0" fontId="8" fillId="60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25" fillId="0" borderId="0">
      <alignment/>
      <protection/>
    </xf>
    <xf numFmtId="0" fontId="31" fillId="58" borderId="3" applyNumberFormat="0" applyProtection="0">
      <alignment/>
    </xf>
    <xf numFmtId="0" fontId="31" fillId="58" borderId="3" applyNumberFormat="0" applyProtection="0">
      <alignment/>
    </xf>
    <xf numFmtId="0" fontId="57" fillId="50" borderId="1" applyNumberFormat="0" applyAlignment="0" applyProtection="0"/>
    <xf numFmtId="0" fontId="9" fillId="3" borderId="2" applyNumberFormat="0" applyAlignment="0" applyProtection="0"/>
    <xf numFmtId="0" fontId="9" fillId="51" borderId="3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59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1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63" fillId="62" borderId="0" applyNumberFormat="0" applyBorder="0" applyAlignment="0" applyProtection="0"/>
    <xf numFmtId="0" fontId="12" fillId="63" borderId="0" applyNumberFormat="0" applyBorder="0" applyAlignment="0" applyProtection="0"/>
  </cellStyleXfs>
  <cellXfs count="25">
    <xf numFmtId="0" fontId="0" fillId="0" borderId="0" xfId="0" applyAlignment="1">
      <alignment/>
    </xf>
    <xf numFmtId="0" fontId="64" fillId="0" borderId="0" xfId="0" applyFont="1" applyAlignment="1">
      <alignment/>
    </xf>
    <xf numFmtId="4" fontId="64" fillId="0" borderId="23" xfId="0" applyNumberFormat="1" applyFont="1" applyBorder="1" applyAlignment="1">
      <alignment wrapText="1"/>
    </xf>
    <xf numFmtId="3" fontId="64" fillId="0" borderId="23" xfId="0" applyNumberFormat="1" applyFont="1" applyBorder="1" applyAlignment="1">
      <alignment/>
    </xf>
    <xf numFmtId="4" fontId="64" fillId="0" borderId="23" xfId="0" applyNumberFormat="1" applyFont="1" applyBorder="1" applyAlignment="1">
      <alignment horizontal="right"/>
    </xf>
    <xf numFmtId="0" fontId="64" fillId="0" borderId="0" xfId="0" applyFont="1" applyAlignment="1">
      <alignment/>
    </xf>
    <xf numFmtId="4" fontId="65" fillId="0" borderId="23" xfId="0" applyNumberFormat="1" applyFont="1" applyBorder="1" applyAlignment="1">
      <alignment wrapText="1"/>
    </xf>
    <xf numFmtId="0" fontId="64" fillId="0" borderId="23" xfId="0" applyFont="1" applyBorder="1" applyAlignment="1">
      <alignment/>
    </xf>
    <xf numFmtId="0" fontId="64" fillId="0" borderId="23" xfId="0" applyFont="1" applyBorder="1" applyAlignment="1">
      <alignment horizontal="right"/>
    </xf>
    <xf numFmtId="4" fontId="64" fillId="0" borderId="24" xfId="0" applyNumberFormat="1" applyFont="1" applyBorder="1" applyAlignment="1">
      <alignment/>
    </xf>
    <xf numFmtId="0" fontId="66" fillId="0" borderId="25" xfId="0" applyFont="1" applyBorder="1" applyAlignment="1">
      <alignment vertical="center" wrapText="1"/>
    </xf>
    <xf numFmtId="4" fontId="27" fillId="0" borderId="26" xfId="126" applyNumberFormat="1" applyFont="1" applyBorder="1" applyAlignment="1">
      <alignment/>
      <protection/>
    </xf>
    <xf numFmtId="4" fontId="64" fillId="0" borderId="24" xfId="0" applyNumberFormat="1" applyFont="1" applyBorder="1" applyAlignment="1">
      <alignment horizontal="left" wrapText="1"/>
    </xf>
    <xf numFmtId="4" fontId="64" fillId="0" borderId="23" xfId="0" applyNumberFormat="1" applyFont="1" applyBorder="1" applyAlignment="1">
      <alignment horizontal="left" wrapText="1"/>
    </xf>
    <xf numFmtId="4" fontId="67" fillId="0" borderId="23" xfId="0" applyNumberFormat="1" applyFont="1" applyBorder="1" applyAlignment="1">
      <alignment horizontal="right" vertical="center"/>
    </xf>
    <xf numFmtId="4" fontId="67" fillId="0" borderId="23" xfId="127" applyNumberFormat="1" applyFont="1" applyFill="1" applyBorder="1" applyAlignment="1">
      <alignment horizontal="right"/>
      <protection/>
    </xf>
    <xf numFmtId="3" fontId="64" fillId="0" borderId="27" xfId="0" applyNumberFormat="1" applyFont="1" applyBorder="1" applyAlignment="1">
      <alignment horizontal="center"/>
    </xf>
    <xf numFmtId="3" fontId="64" fillId="0" borderId="28" xfId="0" applyNumberFormat="1" applyFont="1" applyBorder="1" applyAlignment="1">
      <alignment horizontal="center"/>
    </xf>
    <xf numFmtId="4" fontId="64" fillId="0" borderId="23" xfId="0" applyNumberFormat="1" applyFont="1" applyBorder="1" applyAlignment="1">
      <alignment/>
    </xf>
    <xf numFmtId="4" fontId="64" fillId="0" borderId="29" xfId="0" applyNumberFormat="1" applyFont="1" applyBorder="1" applyAlignment="1">
      <alignment horizontal="right"/>
    </xf>
    <xf numFmtId="3" fontId="64" fillId="0" borderId="27" xfId="0" applyNumberFormat="1" applyFont="1" applyBorder="1" applyAlignment="1">
      <alignment horizontal="center"/>
    </xf>
    <xf numFmtId="3" fontId="64" fillId="0" borderId="28" xfId="0" applyNumberFormat="1" applyFont="1" applyBorder="1" applyAlignment="1">
      <alignment horizontal="center"/>
    </xf>
    <xf numFmtId="0" fontId="64" fillId="0" borderId="23" xfId="0" applyFont="1" applyBorder="1" applyAlignment="1">
      <alignment horizontal="center"/>
    </xf>
    <xf numFmtId="4" fontId="64" fillId="0" borderId="30" xfId="0" applyNumberFormat="1" applyFont="1" applyBorder="1" applyAlignment="1">
      <alignment horizontal="right"/>
    </xf>
    <xf numFmtId="4" fontId="64" fillId="0" borderId="29" xfId="0" applyNumberFormat="1" applyFont="1" applyBorder="1" applyAlignment="1">
      <alignment horizontal="right"/>
    </xf>
  </cellXfs>
  <cellStyles count="147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ccent" xfId="51"/>
    <cellStyle name="Accent 1" xfId="52"/>
    <cellStyle name="Accent 1 2" xfId="53"/>
    <cellStyle name="Accent 2" xfId="54"/>
    <cellStyle name="Accent 2 2" xfId="55"/>
    <cellStyle name="Accent 3" xfId="56"/>
    <cellStyle name="Accent 3 2" xfId="57"/>
    <cellStyle name="Accent 4" xfId="58"/>
    <cellStyle name="Akcent 1" xfId="59"/>
    <cellStyle name="Akcent 1 2" xfId="60"/>
    <cellStyle name="Akcent 1 2 2" xfId="61"/>
    <cellStyle name="Akcent 2" xfId="62"/>
    <cellStyle name="Akcent 2 2" xfId="63"/>
    <cellStyle name="Akcent 2 2 2" xfId="64"/>
    <cellStyle name="Akcent 3" xfId="65"/>
    <cellStyle name="Akcent 3 2" xfId="66"/>
    <cellStyle name="Akcent 3 2 2" xfId="67"/>
    <cellStyle name="Akcent 4" xfId="68"/>
    <cellStyle name="Akcent 4 2" xfId="69"/>
    <cellStyle name="Akcent 4 2 2" xfId="70"/>
    <cellStyle name="Akcent 5" xfId="71"/>
    <cellStyle name="Akcent 5 2" xfId="72"/>
    <cellStyle name="Akcent 6" xfId="73"/>
    <cellStyle name="Akcent 6 2" xfId="74"/>
    <cellStyle name="Akcent 6 2 2" xfId="75"/>
    <cellStyle name="Bad" xfId="76"/>
    <cellStyle name="Bad 2" xfId="77"/>
    <cellStyle name="Dane wejściowe" xfId="78"/>
    <cellStyle name="Dane wejściowe 2" xfId="79"/>
    <cellStyle name="Dane wejściowe 2 2" xfId="80"/>
    <cellStyle name="Dane wyjściowe" xfId="81"/>
    <cellStyle name="Dane wyjściowe 2" xfId="82"/>
    <cellStyle name="Dane wyjściowe 2 2" xfId="83"/>
    <cellStyle name="Dobre" xfId="84"/>
    <cellStyle name="Dobre 2" xfId="85"/>
    <cellStyle name="Comma" xfId="86"/>
    <cellStyle name="Comma [0]" xfId="87"/>
    <cellStyle name="Error" xfId="88"/>
    <cellStyle name="Error 2" xfId="89"/>
    <cellStyle name="Excel Built-in Explanatory Text" xfId="90"/>
    <cellStyle name="Excel Built-in Normal" xfId="91"/>
    <cellStyle name="Excel Built-in Normal 2" xfId="92"/>
    <cellStyle name="Footnote" xfId="93"/>
    <cellStyle name="Footnote 2" xfId="94"/>
    <cellStyle name="Good" xfId="95"/>
    <cellStyle name="Good 2" xfId="96"/>
    <cellStyle name="Heading" xfId="97"/>
    <cellStyle name="Heading 1" xfId="98"/>
    <cellStyle name="Heading 1 2" xfId="99"/>
    <cellStyle name="Heading 2" xfId="100"/>
    <cellStyle name="Heading 2 2" xfId="101"/>
    <cellStyle name="Heading 3" xfId="102"/>
    <cellStyle name="Hyperlink" xfId="103"/>
    <cellStyle name="Komórka połączona" xfId="104"/>
    <cellStyle name="Komórka połączona 2" xfId="105"/>
    <cellStyle name="Komórka zaznaczona" xfId="106"/>
    <cellStyle name="Komórka zaznaczona 2" xfId="107"/>
    <cellStyle name="Komórka zaznaczona 2 2" xfId="108"/>
    <cellStyle name="Nagłówek 1" xfId="109"/>
    <cellStyle name="Nagłówek 1 2" xfId="110"/>
    <cellStyle name="Nagłówek 1 2 2" xfId="111"/>
    <cellStyle name="Nagłówek 2" xfId="112"/>
    <cellStyle name="Nagłówek 2 2" xfId="113"/>
    <cellStyle name="Nagłówek 2 2 2" xfId="114"/>
    <cellStyle name="Nagłówek 3" xfId="115"/>
    <cellStyle name="Nagłówek 3 2" xfId="116"/>
    <cellStyle name="Nagłówek 3 2 2" xfId="117"/>
    <cellStyle name="Nagłówek 4" xfId="118"/>
    <cellStyle name="Nagłówek 4 2" xfId="119"/>
    <cellStyle name="Nagłówek 4 2 2" xfId="120"/>
    <cellStyle name="Neutral" xfId="121"/>
    <cellStyle name="Neutral 2" xfId="122"/>
    <cellStyle name="Neutralne" xfId="123"/>
    <cellStyle name="Neutralne 2" xfId="124"/>
    <cellStyle name="Normalny 2" xfId="125"/>
    <cellStyle name="Normalny 2 2" xfId="126"/>
    <cellStyle name="Normalny 2 3" xfId="127"/>
    <cellStyle name="Normalny 3" xfId="128"/>
    <cellStyle name="Normalny 3 2" xfId="129"/>
    <cellStyle name="Note" xfId="130"/>
    <cellStyle name="Note 2" xfId="131"/>
    <cellStyle name="Obliczenia" xfId="132"/>
    <cellStyle name="Obliczenia 2" xfId="133"/>
    <cellStyle name="Obliczenia 2 2" xfId="134"/>
    <cellStyle name="Followed Hyperlink" xfId="135"/>
    <cellStyle name="Percent" xfId="136"/>
    <cellStyle name="Status" xfId="137"/>
    <cellStyle name="Status 2" xfId="138"/>
    <cellStyle name="Suma" xfId="139"/>
    <cellStyle name="Suma 2" xfId="140"/>
    <cellStyle name="Suma 2 2" xfId="141"/>
    <cellStyle name="Tekst objaśnienia" xfId="142"/>
    <cellStyle name="Tekst objaśnienia 2" xfId="143"/>
    <cellStyle name="Tekst objaśnienia 2 2" xfId="144"/>
    <cellStyle name="Tekst ostrzeżenia" xfId="145"/>
    <cellStyle name="Tekst ostrzeżenia 2" xfId="146"/>
    <cellStyle name="Text" xfId="147"/>
    <cellStyle name="Text 2" xfId="148"/>
    <cellStyle name="Tytuł" xfId="149"/>
    <cellStyle name="Tytuł 2" xfId="150"/>
    <cellStyle name="Tytuł 2 2" xfId="151"/>
    <cellStyle name="Uwaga" xfId="152"/>
    <cellStyle name="Uwaga 2" xfId="153"/>
    <cellStyle name="Uwaga 2 2" xfId="154"/>
    <cellStyle name="Currency" xfId="155"/>
    <cellStyle name="Currency [0]" xfId="156"/>
    <cellStyle name="Warning" xfId="157"/>
    <cellStyle name="Warning 2" xfId="158"/>
    <cellStyle name="Złe" xfId="159"/>
    <cellStyle name="Złe 2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15"/>
  <sheetViews>
    <sheetView tabSelected="1" zoomScale="120" zoomScaleNormal="120" zoomScalePageLayoutView="0" workbookViewId="0" topLeftCell="A4">
      <selection activeCell="U4" sqref="U4:Z4"/>
    </sheetView>
  </sheetViews>
  <sheetFormatPr defaultColWidth="8.796875" defaultRowHeight="14.25"/>
  <cols>
    <col min="1" max="1" width="4.3984375" style="1" customWidth="1"/>
    <col min="2" max="2" width="11.59765625" style="1" customWidth="1"/>
    <col min="3" max="3" width="13.69921875" style="1" customWidth="1"/>
    <col min="4" max="4" width="14.3984375" style="1" customWidth="1"/>
    <col min="5" max="5" width="12.09765625" style="1" customWidth="1"/>
    <col min="6" max="6" width="12.5" style="1" customWidth="1"/>
    <col min="7" max="7" width="13.59765625" style="1" customWidth="1"/>
    <col min="8" max="8" width="13.5" style="1" customWidth="1"/>
    <col min="9" max="9" width="16.3984375" style="1" customWidth="1"/>
    <col min="10" max="10" width="16.19921875" style="1" customWidth="1"/>
    <col min="11" max="11" width="17.09765625" style="1" customWidth="1"/>
    <col min="12" max="12" width="17.59765625" style="1" customWidth="1"/>
    <col min="13" max="13" width="16.5" style="1" customWidth="1"/>
    <col min="14" max="14" width="16.09765625" style="1" customWidth="1"/>
    <col min="15" max="16" width="16.69921875" style="1" bestFit="1" customWidth="1"/>
    <col min="17" max="17" width="14" style="1" customWidth="1"/>
    <col min="18" max="18" width="13.8984375" style="1" customWidth="1"/>
    <col min="19" max="19" width="12.09765625" style="1" customWidth="1"/>
    <col min="20" max="20" width="11.59765625" style="1" customWidth="1"/>
    <col min="21" max="16384" width="9" style="1" customWidth="1"/>
  </cols>
  <sheetData>
    <row r="4" spans="1:21" ht="105.75" customHeight="1">
      <c r="A4" s="9" t="s">
        <v>0</v>
      </c>
      <c r="B4" s="9" t="s">
        <v>1</v>
      </c>
      <c r="C4" s="12" t="s">
        <v>4</v>
      </c>
      <c r="D4" s="13" t="s">
        <v>2</v>
      </c>
      <c r="E4" s="6" t="s">
        <v>18</v>
      </c>
      <c r="F4" s="6" t="s">
        <v>18</v>
      </c>
      <c r="G4" s="6" t="s">
        <v>22</v>
      </c>
      <c r="H4" s="6" t="s">
        <v>22</v>
      </c>
      <c r="I4" s="6" t="s">
        <v>20</v>
      </c>
      <c r="J4" s="6" t="s">
        <v>20</v>
      </c>
      <c r="K4" s="6" t="s">
        <v>24</v>
      </c>
      <c r="L4" s="6" t="s">
        <v>24</v>
      </c>
      <c r="M4" s="6" t="s">
        <v>25</v>
      </c>
      <c r="N4" s="6" t="s">
        <v>26</v>
      </c>
      <c r="O4" s="6" t="s">
        <v>27</v>
      </c>
      <c r="P4" s="6" t="s">
        <v>28</v>
      </c>
      <c r="Q4" s="6" t="s">
        <v>29</v>
      </c>
      <c r="R4" s="6" t="s">
        <v>29</v>
      </c>
      <c r="S4" s="6" t="s">
        <v>31</v>
      </c>
      <c r="T4" s="6" t="s">
        <v>31</v>
      </c>
      <c r="U4" s="5"/>
    </row>
    <row r="5" spans="1:21" ht="12.75" thickBot="1">
      <c r="A5" s="3">
        <v>1</v>
      </c>
      <c r="B5" s="10" t="s">
        <v>7</v>
      </c>
      <c r="C5" s="11">
        <v>355.93</v>
      </c>
      <c r="D5" s="11">
        <v>384.4</v>
      </c>
      <c r="E5" s="2">
        <v>640</v>
      </c>
      <c r="F5" s="2">
        <v>691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5"/>
    </row>
    <row r="6" spans="1:21" ht="12.75" thickBot="1">
      <c r="A6" s="3">
        <v>2</v>
      </c>
      <c r="B6" s="10" t="s">
        <v>8</v>
      </c>
      <c r="C6" s="11">
        <v>148671.08</v>
      </c>
      <c r="D6" s="11">
        <v>160564.77</v>
      </c>
      <c r="E6" s="2"/>
      <c r="F6" s="2"/>
      <c r="G6" s="2"/>
      <c r="H6" s="2"/>
      <c r="I6" s="2"/>
      <c r="J6" s="2"/>
      <c r="K6" s="2"/>
      <c r="L6" s="2"/>
      <c r="M6" s="2"/>
      <c r="N6" s="2"/>
      <c r="O6" s="2">
        <v>174500</v>
      </c>
      <c r="P6" s="2">
        <v>188460</v>
      </c>
      <c r="Q6" s="2"/>
      <c r="R6" s="2"/>
      <c r="S6" s="2"/>
      <c r="T6" s="2"/>
      <c r="U6" s="5"/>
    </row>
    <row r="7" spans="1:21" ht="14.25" customHeight="1" thickBot="1">
      <c r="A7" s="3">
        <v>3</v>
      </c>
      <c r="B7" s="10" t="s">
        <v>9</v>
      </c>
      <c r="C7" s="11">
        <v>3211.6</v>
      </c>
      <c r="D7" s="11">
        <v>3468.53</v>
      </c>
      <c r="E7" s="2"/>
      <c r="F7" s="2"/>
      <c r="G7" s="2"/>
      <c r="H7" s="2"/>
      <c r="I7" s="2">
        <v>4432</v>
      </c>
      <c r="J7" s="2">
        <v>4786.56</v>
      </c>
      <c r="K7" s="2"/>
      <c r="L7" s="2"/>
      <c r="M7" s="2"/>
      <c r="N7" s="2"/>
      <c r="O7" s="2"/>
      <c r="P7" s="2"/>
      <c r="Q7" s="2">
        <v>5680</v>
      </c>
      <c r="R7" s="2">
        <v>6134</v>
      </c>
      <c r="S7" s="2">
        <v>4074.08</v>
      </c>
      <c r="T7" s="2">
        <v>4400</v>
      </c>
      <c r="U7" s="5"/>
    </row>
    <row r="8" spans="1:21" ht="12.75" thickBot="1">
      <c r="A8" s="3">
        <v>4</v>
      </c>
      <c r="B8" s="10" t="s">
        <v>10</v>
      </c>
      <c r="C8" s="11">
        <v>75500</v>
      </c>
      <c r="D8" s="11">
        <v>81540</v>
      </c>
      <c r="E8" s="2"/>
      <c r="F8" s="2"/>
      <c r="G8" s="2">
        <v>71296.3</v>
      </c>
      <c r="H8" s="2">
        <v>77000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5"/>
    </row>
    <row r="9" spans="1:21" ht="12.75" thickBot="1">
      <c r="A9" s="3">
        <v>5</v>
      </c>
      <c r="B9" s="10" t="s">
        <v>11</v>
      </c>
      <c r="C9" s="11">
        <v>601.85</v>
      </c>
      <c r="D9" s="11">
        <v>650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5"/>
    </row>
    <row r="10" spans="1:21" ht="15.75" customHeight="1" thickBot="1">
      <c r="A10" s="3">
        <v>6</v>
      </c>
      <c r="B10" s="10" t="s">
        <v>12</v>
      </c>
      <c r="C10" s="11">
        <v>1111.05</v>
      </c>
      <c r="D10" s="11">
        <v>1199.93</v>
      </c>
      <c r="E10" s="2">
        <v>1375.05</v>
      </c>
      <c r="F10" s="2">
        <v>1485.05</v>
      </c>
      <c r="G10" s="2"/>
      <c r="H10" s="2"/>
      <c r="I10" s="2"/>
      <c r="J10" s="2"/>
      <c r="K10" s="2">
        <v>2100</v>
      </c>
      <c r="L10" s="2">
        <v>2268</v>
      </c>
      <c r="M10" s="2"/>
      <c r="N10" s="2"/>
      <c r="O10" s="2"/>
      <c r="P10" s="2"/>
      <c r="Q10" s="2"/>
      <c r="R10" s="2"/>
      <c r="S10" s="2"/>
      <c r="T10" s="2"/>
      <c r="U10" s="5"/>
    </row>
    <row r="11" spans="1:21" ht="12.75" thickBot="1">
      <c r="A11" s="3">
        <v>7</v>
      </c>
      <c r="B11" s="10" t="s">
        <v>13</v>
      </c>
      <c r="C11" s="11">
        <v>212500.96</v>
      </c>
      <c r="D11" s="11">
        <v>229501.04</v>
      </c>
      <c r="E11" s="2"/>
      <c r="F11" s="2"/>
      <c r="G11" s="2"/>
      <c r="H11" s="2"/>
      <c r="I11" s="2"/>
      <c r="J11" s="2"/>
      <c r="K11" s="2"/>
      <c r="L11" s="2"/>
      <c r="M11" s="2">
        <v>210832</v>
      </c>
      <c r="N11" s="2">
        <v>227698.56</v>
      </c>
      <c r="O11" s="2"/>
      <c r="P11" s="2"/>
      <c r="Q11" s="2"/>
      <c r="R11" s="2"/>
      <c r="S11" s="2"/>
      <c r="T11" s="2"/>
      <c r="U11" s="5"/>
    </row>
    <row r="12" spans="1:21" ht="12">
      <c r="A12" s="20" t="s">
        <v>3</v>
      </c>
      <c r="B12" s="21"/>
      <c r="C12" s="14">
        <f>SUM(C5:C11)</f>
        <v>441952.47</v>
      </c>
      <c r="D12" s="15">
        <f>SUM(D5:D11)</f>
        <v>477308.67</v>
      </c>
      <c r="E12" s="4">
        <f>SUM(E5:E11)</f>
        <v>2015.05</v>
      </c>
      <c r="F12" s="4">
        <f>SUM(F5:F11)</f>
        <v>2176.05</v>
      </c>
      <c r="G12" s="4">
        <f>SUM(G7:G11)</f>
        <v>71296.3</v>
      </c>
      <c r="H12" s="4">
        <f>SUM(H7:H11)</f>
        <v>77000</v>
      </c>
      <c r="I12" s="4">
        <f>SUM(I7:I11)</f>
        <v>4432</v>
      </c>
      <c r="J12" s="4">
        <f>SUM(J7:J11)</f>
        <v>4786.56</v>
      </c>
      <c r="K12" s="4">
        <f>SUM(K5:K11)</f>
        <v>2100</v>
      </c>
      <c r="L12" s="4">
        <f>SUM(L5:L11)</f>
        <v>2268</v>
      </c>
      <c r="M12" s="4">
        <f aca="true" t="shared" si="0" ref="M12:R12">SUM(M6:M11)</f>
        <v>210832</v>
      </c>
      <c r="N12" s="4">
        <f t="shared" si="0"/>
        <v>227698.56</v>
      </c>
      <c r="O12" s="4">
        <f t="shared" si="0"/>
        <v>174500</v>
      </c>
      <c r="P12" s="4">
        <f t="shared" si="0"/>
        <v>188460</v>
      </c>
      <c r="Q12" s="4">
        <f t="shared" si="0"/>
        <v>5680</v>
      </c>
      <c r="R12" s="4">
        <f t="shared" si="0"/>
        <v>6134</v>
      </c>
      <c r="S12" s="4">
        <f>SUM(S9:S11)</f>
        <v>0</v>
      </c>
      <c r="T12" s="4">
        <f>SUM(T9:T11)</f>
        <v>0</v>
      </c>
      <c r="U12" s="5"/>
    </row>
    <row r="13" spans="1:21" ht="12">
      <c r="A13" s="16"/>
      <c r="B13" s="17"/>
      <c r="C13" s="14"/>
      <c r="D13" s="15"/>
      <c r="E13" s="4"/>
      <c r="F13" s="4" t="s">
        <v>17</v>
      </c>
      <c r="G13" s="23"/>
      <c r="H13" s="24"/>
      <c r="I13" s="23" t="s">
        <v>21</v>
      </c>
      <c r="J13" s="24"/>
      <c r="K13" s="4"/>
      <c r="L13" s="4"/>
      <c r="M13" s="23"/>
      <c r="N13" s="24"/>
      <c r="O13" s="4"/>
      <c r="P13" s="4"/>
      <c r="Q13" s="4"/>
      <c r="R13" s="4"/>
      <c r="S13" s="4"/>
      <c r="T13" s="4"/>
      <c r="U13" s="5"/>
    </row>
    <row r="14" spans="1:21" ht="12">
      <c r="A14" s="16"/>
      <c r="B14" s="17" t="s">
        <v>14</v>
      </c>
      <c r="C14" s="14"/>
      <c r="D14" s="15"/>
      <c r="E14" s="4"/>
      <c r="F14" s="4"/>
      <c r="G14" s="23" t="s">
        <v>19</v>
      </c>
      <c r="H14" s="24"/>
      <c r="I14" s="19"/>
      <c r="J14" s="19"/>
      <c r="K14" s="23" t="s">
        <v>23</v>
      </c>
      <c r="L14" s="24"/>
      <c r="M14" s="23" t="s">
        <v>15</v>
      </c>
      <c r="N14" s="24"/>
      <c r="O14" s="23" t="s">
        <v>16</v>
      </c>
      <c r="P14" s="24"/>
      <c r="Q14" s="23" t="s">
        <v>30</v>
      </c>
      <c r="R14" s="24"/>
      <c r="S14" s="23" t="s">
        <v>30</v>
      </c>
      <c r="T14" s="24"/>
      <c r="U14" s="5"/>
    </row>
    <row r="15" spans="1:20" ht="12">
      <c r="A15" s="22" t="s">
        <v>5</v>
      </c>
      <c r="B15" s="22"/>
      <c r="C15" s="18">
        <f>SUM(C12)</f>
        <v>441952.47</v>
      </c>
      <c r="D15" s="18">
        <f>SUM(D12)</f>
        <v>477308.67</v>
      </c>
      <c r="E15" s="8"/>
      <c r="F15" s="8" t="s">
        <v>6</v>
      </c>
      <c r="G15" s="8"/>
      <c r="H15" s="8" t="s">
        <v>6</v>
      </c>
      <c r="I15" s="8"/>
      <c r="J15" s="8" t="s">
        <v>6</v>
      </c>
      <c r="K15" s="8"/>
      <c r="L15" s="8" t="s">
        <v>6</v>
      </c>
      <c r="M15" s="8"/>
      <c r="N15" s="8" t="s">
        <v>6</v>
      </c>
      <c r="O15" s="8"/>
      <c r="P15" s="8" t="s">
        <v>6</v>
      </c>
      <c r="Q15" s="8"/>
      <c r="R15" s="8" t="s">
        <v>6</v>
      </c>
      <c r="S15" s="7"/>
      <c r="T15" s="8" t="s">
        <v>6</v>
      </c>
    </row>
  </sheetData>
  <sheetProtection/>
  <mergeCells count="11">
    <mergeCell ref="S14:T14"/>
    <mergeCell ref="I13:J13"/>
    <mergeCell ref="K14:L14"/>
    <mergeCell ref="M13:N13"/>
    <mergeCell ref="M14:N14"/>
    <mergeCell ref="A12:B12"/>
    <mergeCell ref="A15:B15"/>
    <mergeCell ref="G13:H13"/>
    <mergeCell ref="G14:H14"/>
    <mergeCell ref="O14:P14"/>
    <mergeCell ref="Q14:R1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2019-01-08T08:49:13Z</cp:lastPrinted>
  <dcterms:created xsi:type="dcterms:W3CDTF">2012-10-10T06:50:32Z</dcterms:created>
  <dcterms:modified xsi:type="dcterms:W3CDTF">2019-09-25T07:22:41Z</dcterms:modified>
  <cp:category/>
  <cp:version/>
  <cp:contentType/>
  <cp:contentStatus/>
</cp:coreProperties>
</file>