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tabRatio="516" activeTab="1"/>
  </bookViews>
  <sheets>
    <sheet name="lista wykonawców" sheetId="1" r:id="rId1"/>
    <sheet name="zestawienie ofert" sheetId="2" r:id="rId2"/>
  </sheets>
  <definedNames>
    <definedName name="_xlnm._FilterDatabase" localSheetId="0" hidden="1">'lista wykonawców'!$A$2:$B$2</definedName>
    <definedName name="_xlnm._FilterDatabase" localSheetId="1" hidden="1">'zestawienie ofert'!$B$3:$P$26</definedName>
  </definedNames>
  <calcPr fullCalcOnLoad="1"/>
</workbook>
</file>

<file path=xl/sharedStrings.xml><?xml version="1.0" encoding="utf-8"?>
<sst xmlns="http://schemas.openxmlformats.org/spreadsheetml/2006/main" count="65" uniqueCount="41">
  <si>
    <t>netto</t>
  </si>
  <si>
    <t>brutto</t>
  </si>
  <si>
    <t>numer oferty</t>
  </si>
  <si>
    <t>Nazwa Wykonawcy</t>
  </si>
  <si>
    <t>KWOTA JAKĄ ZAMAWIAJĄCY PRZEZNACZA NA REALIZACJĘ ZAMÓWIENIA</t>
  </si>
  <si>
    <t>nr pakietu</t>
  </si>
  <si>
    <t>termin dostawy</t>
  </si>
  <si>
    <t>Pakiet 1 poz. 17</t>
  </si>
  <si>
    <t>Pakiet 1 poz. 24</t>
  </si>
  <si>
    <t>Pakiet 1 poz. 30</t>
  </si>
  <si>
    <t>Pakiet 1 poz. 31</t>
  </si>
  <si>
    <t>Pakiet 1 poz. 32</t>
  </si>
  <si>
    <t>Pakiet 1 poz. 33</t>
  </si>
  <si>
    <t>Pakiet 1 poz. 34</t>
  </si>
  <si>
    <t>Pakiet 1 poz. 35</t>
  </si>
  <si>
    <t>Pakiet 1 poz. 36</t>
  </si>
  <si>
    <t>Pakiet 1 poz. 38</t>
  </si>
  <si>
    <t>Pakiet 1 poz. 39</t>
  </si>
  <si>
    <t>Pakiet 1 poz. 40</t>
  </si>
  <si>
    <t>Pakiet 1 poz. 41</t>
  </si>
  <si>
    <t>Pakiet 1 poz. 42</t>
  </si>
  <si>
    <t>Pakiet 2 poz. 4</t>
  </si>
  <si>
    <t>Pakiet 2 poz. 10</t>
  </si>
  <si>
    <t>Pakiet 2 poz. 11</t>
  </si>
  <si>
    <t>Pakiet 2 poz. 12</t>
  </si>
  <si>
    <t>Pakiet 2 poz. 13</t>
  </si>
  <si>
    <t>Pakiet 2 poz. 20</t>
  </si>
  <si>
    <t>Pakiet 2 poz. 24</t>
  </si>
  <si>
    <t>Pakiet 2 poz. 26</t>
  </si>
  <si>
    <t>Baxter Polska Sp. z o. o.,ul. Kruczkowskiego 8, 00-380 Warszawa</t>
  </si>
  <si>
    <t>Billmed Sp. z o.o.,ul. Krypska 24/1, 04-082 Warszawa</t>
  </si>
  <si>
    <t>FRESENIUS MEDICAL CARE POLSKA SA,UL. KRZYWA 13; 60-118 POZNAŃ</t>
  </si>
  <si>
    <t>Nipro Medical Poland Sp. z o. o.,ul. Pańska 73, 00-834 Warszawa</t>
  </si>
  <si>
    <t>USK/DZP/PN-296/2019</t>
  </si>
  <si>
    <t>1                               NIPRO</t>
  </si>
  <si>
    <t>2                                   BILLMED</t>
  </si>
  <si>
    <t>3                                  FRESSENIUS</t>
  </si>
  <si>
    <t>2dni</t>
  </si>
  <si>
    <t>1 dzień</t>
  </si>
  <si>
    <t>2 dni</t>
  </si>
  <si>
    <t>4                                BAXTER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</si>
</sst>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</numFmts>
  <fonts count="50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2" fontId="25" fillId="34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2" fontId="27" fillId="34" borderId="12" xfId="0" applyNumberFormat="1" applyFont="1" applyFill="1" applyBorder="1" applyAlignment="1">
      <alignment horizontal="center"/>
    </xf>
    <xf numFmtId="2" fontId="24" fillId="35" borderId="12" xfId="0" applyNumberFormat="1" applyFont="1" applyFill="1" applyBorder="1" applyAlignment="1">
      <alignment horizontal="center" vertical="center"/>
    </xf>
    <xf numFmtId="2" fontId="24" fillId="34" borderId="12" xfId="0" applyNumberFormat="1" applyFont="1" applyFill="1" applyBorder="1" applyAlignment="1">
      <alignment horizontal="center" vertical="center"/>
    </xf>
    <xf numFmtId="2" fontId="27" fillId="34" borderId="12" xfId="0" applyNumberFormat="1" applyFont="1" applyFill="1" applyBorder="1" applyAlignment="1">
      <alignment horizontal="center" vertical="center" wrapText="1"/>
    </xf>
    <xf numFmtId="2" fontId="28" fillId="35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/>
    </xf>
    <xf numFmtId="0" fontId="27" fillId="36" borderId="10" xfId="54" applyFont="1" applyFill="1" applyBorder="1" applyAlignment="1">
      <alignment horizontal="left" vertical="center" wrapText="1"/>
      <protection/>
    </xf>
    <xf numFmtId="0" fontId="27" fillId="37" borderId="10" xfId="54" applyFont="1" applyFill="1" applyBorder="1" applyAlignment="1">
      <alignment horizontal="left" vertical="center" wrapText="1"/>
      <protection/>
    </xf>
    <xf numFmtId="4" fontId="27" fillId="34" borderId="10" xfId="54" applyNumberFormat="1" applyFont="1" applyFill="1" applyBorder="1" applyAlignment="1">
      <alignment horizontal="right" vertical="center"/>
      <protection/>
    </xf>
    <xf numFmtId="4" fontId="27" fillId="36" borderId="10" xfId="54" applyNumberFormat="1" applyFont="1" applyFill="1" applyBorder="1" applyAlignment="1">
      <alignment horizontal="right" vertical="center" wrapText="1"/>
      <protection/>
    </xf>
    <xf numFmtId="4" fontId="27" fillId="37" borderId="10" xfId="54" applyNumberFormat="1" applyFont="1" applyFill="1" applyBorder="1" applyAlignment="1">
      <alignment horizontal="right" vertical="center" wrapText="1"/>
      <protection/>
    </xf>
    <xf numFmtId="2" fontId="24" fillId="34" borderId="13" xfId="0" applyNumberFormat="1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/>
    </xf>
    <xf numFmtId="4" fontId="29" fillId="34" borderId="10" xfId="0" applyNumberFormat="1" applyFont="1" applyFill="1" applyBorder="1" applyAlignment="1">
      <alignment/>
    </xf>
    <xf numFmtId="4" fontId="26" fillId="33" borderId="10" xfId="0" applyNumberFormat="1" applyFont="1" applyFill="1" applyBorder="1" applyAlignment="1">
      <alignment/>
    </xf>
    <xf numFmtId="4" fontId="26" fillId="0" borderId="10" xfId="0" applyNumberFormat="1" applyFont="1" applyBorder="1" applyAlignment="1">
      <alignment/>
    </xf>
    <xf numFmtId="0" fontId="29" fillId="6" borderId="10" xfId="0" applyFont="1" applyFill="1" applyBorder="1" applyAlignment="1">
      <alignment horizontal="center"/>
    </xf>
    <xf numFmtId="0" fontId="27" fillId="38" borderId="10" xfId="54" applyFont="1" applyFill="1" applyBorder="1" applyAlignment="1">
      <alignment horizontal="left" vertical="center" wrapText="1"/>
      <protection/>
    </xf>
    <xf numFmtId="4" fontId="27" fillId="38" borderId="10" xfId="54" applyNumberFormat="1" applyFont="1" applyFill="1" applyBorder="1" applyAlignment="1">
      <alignment horizontal="right" vertical="center" wrapText="1"/>
      <protection/>
    </xf>
    <xf numFmtId="4" fontId="27" fillId="6" borderId="10" xfId="54" applyNumberFormat="1" applyFont="1" applyFill="1" applyBorder="1" applyAlignment="1">
      <alignment horizontal="right" vertical="center"/>
      <protection/>
    </xf>
    <xf numFmtId="4" fontId="26" fillId="6" borderId="10" xfId="0" applyNumberFormat="1" applyFont="1" applyFill="1" applyBorder="1" applyAlignment="1">
      <alignment/>
    </xf>
    <xf numFmtId="0" fontId="26" fillId="6" borderId="10" xfId="0" applyFont="1" applyFill="1" applyBorder="1" applyAlignment="1">
      <alignment/>
    </xf>
    <xf numFmtId="0" fontId="27" fillId="39" borderId="10" xfId="54" applyFont="1" applyFill="1" applyBorder="1" applyAlignment="1">
      <alignment horizontal="left" vertical="center" wrapText="1"/>
      <protection/>
    </xf>
    <xf numFmtId="4" fontId="27" fillId="39" borderId="10" xfId="54" applyNumberFormat="1" applyFont="1" applyFill="1" applyBorder="1" applyAlignment="1">
      <alignment horizontal="right" vertical="center" wrapText="1"/>
      <protection/>
    </xf>
    <xf numFmtId="0" fontId="27" fillId="39" borderId="12" xfId="54" applyFont="1" applyFill="1" applyBorder="1" applyAlignment="1">
      <alignment horizontal="left" vertical="center" wrapText="1"/>
      <protection/>
    </xf>
    <xf numFmtId="4" fontId="27" fillId="39" borderId="12" xfId="54" applyNumberFormat="1" applyFont="1" applyFill="1" applyBorder="1" applyAlignment="1">
      <alignment horizontal="right" vertical="center" wrapText="1"/>
      <protection/>
    </xf>
    <xf numFmtId="4" fontId="27" fillId="6" borderId="12" xfId="54" applyNumberFormat="1" applyFont="1" applyFill="1" applyBorder="1" applyAlignment="1">
      <alignment horizontal="right" vertical="center"/>
      <protection/>
    </xf>
    <xf numFmtId="2" fontId="24" fillId="35" borderId="1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24" fillId="35" borderId="1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dializa przetarg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11.57421875" defaultRowHeight="12.75"/>
  <cols>
    <col min="1" max="1" width="8.421875" style="0" customWidth="1"/>
    <col min="2" max="2" width="35.57421875" style="0" customWidth="1"/>
  </cols>
  <sheetData>
    <row r="1" ht="12.75">
      <c r="A1" t="s">
        <v>33</v>
      </c>
    </row>
    <row r="2" spans="1:2" ht="30">
      <c r="A2" s="8" t="s">
        <v>2</v>
      </c>
      <c r="B2" s="8" t="s">
        <v>3</v>
      </c>
    </row>
    <row r="3" spans="1:2" ht="26.25">
      <c r="A3" s="1">
        <v>1</v>
      </c>
      <c r="B3" s="9" t="s">
        <v>32</v>
      </c>
    </row>
    <row r="4" spans="1:2" ht="26.25">
      <c r="A4" s="1">
        <v>2</v>
      </c>
      <c r="B4" s="9" t="s">
        <v>30</v>
      </c>
    </row>
    <row r="5" spans="1:2" ht="25.5">
      <c r="A5" s="4">
        <v>3</v>
      </c>
      <c r="B5" s="9" t="s">
        <v>31</v>
      </c>
    </row>
    <row r="6" spans="1:2" ht="26.25">
      <c r="A6" s="1">
        <v>4</v>
      </c>
      <c r="B6" s="9" t="s">
        <v>29</v>
      </c>
    </row>
  </sheetData>
  <sheetProtection/>
  <autoFilter ref="A2:B2"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64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C32" sqref="C32"/>
    </sheetView>
  </sheetViews>
  <sheetFormatPr defaultColWidth="9.140625" defaultRowHeight="12.75"/>
  <cols>
    <col min="1" max="1" width="2.7109375" style="0" customWidth="1"/>
    <col min="2" max="2" width="14.28125" style="0" customWidth="1"/>
    <col min="3" max="3" width="10.7109375" style="0" customWidth="1"/>
    <col min="4" max="4" width="10.140625" style="0" customWidth="1"/>
    <col min="5" max="5" width="8.28125" style="0" customWidth="1"/>
    <col min="6" max="6" width="8.00390625" style="0" customWidth="1"/>
    <col min="7" max="7" width="5.8515625" style="0" customWidth="1"/>
    <col min="8" max="8" width="7.8515625" style="0" customWidth="1"/>
    <col min="9" max="9" width="8.421875" style="0" customWidth="1"/>
    <col min="10" max="10" width="6.140625" style="0" customWidth="1"/>
    <col min="11" max="12" width="9.140625" style="0" customWidth="1"/>
    <col min="13" max="13" width="6.28125" style="0" customWidth="1"/>
    <col min="14" max="14" width="10.00390625" style="0" customWidth="1"/>
    <col min="15" max="15" width="9.7109375" style="0" customWidth="1"/>
    <col min="16" max="16" width="6.140625" style="0" customWidth="1"/>
  </cols>
  <sheetData>
    <row r="1" spans="1:16" ht="12.75">
      <c r="A1" s="3"/>
      <c r="B1" s="3" t="s">
        <v>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72" customHeight="1">
      <c r="A2" s="3"/>
      <c r="B2" s="2" t="s">
        <v>5</v>
      </c>
      <c r="C2" s="14" t="s">
        <v>4</v>
      </c>
      <c r="D2" s="14" t="s">
        <v>4</v>
      </c>
      <c r="E2" s="38" t="s">
        <v>34</v>
      </c>
      <c r="F2" s="39"/>
      <c r="G2" s="5"/>
      <c r="H2" s="40" t="s">
        <v>35</v>
      </c>
      <c r="I2" s="39"/>
      <c r="J2" s="6"/>
      <c r="K2" s="40" t="s">
        <v>36</v>
      </c>
      <c r="L2" s="41"/>
      <c r="M2" s="7"/>
      <c r="N2" s="40" t="s">
        <v>40</v>
      </c>
      <c r="O2" s="41"/>
      <c r="P2" s="6"/>
    </row>
    <row r="3" spans="1:16" ht="30.75" customHeight="1">
      <c r="A3" s="3"/>
      <c r="B3" s="10"/>
      <c r="C3" s="11" t="s">
        <v>0</v>
      </c>
      <c r="D3" s="12" t="s">
        <v>1</v>
      </c>
      <c r="E3" s="21" t="s">
        <v>0</v>
      </c>
      <c r="F3" s="12" t="s">
        <v>1</v>
      </c>
      <c r="G3" s="13" t="s">
        <v>6</v>
      </c>
      <c r="H3" s="12" t="s">
        <v>0</v>
      </c>
      <c r="I3" s="12" t="s">
        <v>1</v>
      </c>
      <c r="J3" s="13" t="s">
        <v>6</v>
      </c>
      <c r="K3" s="12" t="s">
        <v>0</v>
      </c>
      <c r="L3" s="12" t="s">
        <v>1</v>
      </c>
      <c r="M3" s="13" t="s">
        <v>6</v>
      </c>
      <c r="N3" s="12" t="s">
        <v>0</v>
      </c>
      <c r="O3" s="12" t="s">
        <v>1</v>
      </c>
      <c r="P3" s="13" t="s">
        <v>6</v>
      </c>
    </row>
    <row r="4" spans="1:16" ht="12.75">
      <c r="A4" s="22">
        <v>1</v>
      </c>
      <c r="B4" s="16" t="s">
        <v>7</v>
      </c>
      <c r="C4" s="19">
        <v>63000</v>
      </c>
      <c r="D4" s="18">
        <v>68040</v>
      </c>
      <c r="E4" s="26"/>
      <c r="F4" s="26"/>
      <c r="G4" s="3"/>
      <c r="H4" s="26"/>
      <c r="I4" s="26"/>
      <c r="J4" s="3"/>
      <c r="K4" s="25">
        <v>28920</v>
      </c>
      <c r="L4" s="25">
        <v>31233.6</v>
      </c>
      <c r="M4" s="42" t="s">
        <v>38</v>
      </c>
      <c r="N4" s="26">
        <v>70020</v>
      </c>
      <c r="O4" s="26">
        <v>75621.6</v>
      </c>
      <c r="P4" s="3" t="s">
        <v>38</v>
      </c>
    </row>
    <row r="5" spans="1:16" ht="12.75">
      <c r="A5" s="27">
        <v>2</v>
      </c>
      <c r="B5" s="28" t="s">
        <v>8</v>
      </c>
      <c r="C5" s="29"/>
      <c r="D5" s="30"/>
      <c r="E5" s="31"/>
      <c r="F5" s="31"/>
      <c r="G5" s="32"/>
      <c r="H5" s="31"/>
      <c r="I5" s="31"/>
      <c r="J5" s="32"/>
      <c r="K5" s="31"/>
      <c r="L5" s="31"/>
      <c r="M5" s="32"/>
      <c r="N5" s="31"/>
      <c r="O5" s="31"/>
      <c r="P5" s="32"/>
    </row>
    <row r="6" spans="1:16" ht="12.75">
      <c r="A6" s="22">
        <v>3</v>
      </c>
      <c r="B6" s="16" t="s">
        <v>9</v>
      </c>
      <c r="C6" s="19">
        <v>2800</v>
      </c>
      <c r="D6" s="18">
        <v>3024</v>
      </c>
      <c r="E6" s="26"/>
      <c r="F6" s="26"/>
      <c r="G6" s="3"/>
      <c r="H6" s="26"/>
      <c r="I6" s="26"/>
      <c r="J6" s="3"/>
      <c r="K6" s="25">
        <v>2800</v>
      </c>
      <c r="L6" s="25">
        <v>3024</v>
      </c>
      <c r="M6" s="42" t="s">
        <v>39</v>
      </c>
      <c r="N6" s="26"/>
      <c r="O6" s="26"/>
      <c r="P6" s="3"/>
    </row>
    <row r="7" spans="1:16" ht="12.75">
      <c r="A7" s="27">
        <v>4</v>
      </c>
      <c r="B7" s="28" t="s">
        <v>10</v>
      </c>
      <c r="C7" s="29"/>
      <c r="D7" s="30"/>
      <c r="E7" s="31"/>
      <c r="F7" s="31"/>
      <c r="G7" s="32"/>
      <c r="H7" s="31"/>
      <c r="I7" s="31"/>
      <c r="J7" s="32"/>
      <c r="K7" s="31"/>
      <c r="L7" s="31"/>
      <c r="M7" s="32"/>
      <c r="N7" s="31"/>
      <c r="O7" s="31"/>
      <c r="P7" s="32"/>
    </row>
    <row r="8" spans="1:16" ht="12.75">
      <c r="A8" s="22">
        <v>5</v>
      </c>
      <c r="B8" s="16" t="s">
        <v>11</v>
      </c>
      <c r="C8" s="19">
        <v>1820</v>
      </c>
      <c r="D8" s="18">
        <v>1965.6000000000001</v>
      </c>
      <c r="E8" s="26"/>
      <c r="F8" s="26"/>
      <c r="G8" s="3"/>
      <c r="H8" s="26"/>
      <c r="I8" s="26"/>
      <c r="J8" s="3"/>
      <c r="K8" s="26"/>
      <c r="L8" s="26"/>
      <c r="M8" s="3"/>
      <c r="N8" s="25">
        <v>2426.9</v>
      </c>
      <c r="O8" s="25">
        <v>2621.05</v>
      </c>
      <c r="P8" s="42" t="s">
        <v>38</v>
      </c>
    </row>
    <row r="9" spans="1:16" ht="12.75">
      <c r="A9" s="22">
        <v>6</v>
      </c>
      <c r="B9" s="16" t="s">
        <v>12</v>
      </c>
      <c r="C9" s="19">
        <v>675</v>
      </c>
      <c r="D9" s="18">
        <v>729.0000000000001</v>
      </c>
      <c r="E9" s="26"/>
      <c r="F9" s="26"/>
      <c r="G9" s="3"/>
      <c r="H9" s="25">
        <v>450</v>
      </c>
      <c r="I9" s="25">
        <v>486</v>
      </c>
      <c r="J9" s="42" t="s">
        <v>38</v>
      </c>
      <c r="K9" s="26"/>
      <c r="L9" s="26"/>
      <c r="M9" s="3"/>
      <c r="N9" s="26"/>
      <c r="O9" s="26"/>
      <c r="P9" s="3"/>
    </row>
    <row r="10" spans="1:16" ht="12.75">
      <c r="A10" s="27">
        <v>7</v>
      </c>
      <c r="B10" s="28" t="s">
        <v>13</v>
      </c>
      <c r="C10" s="29"/>
      <c r="D10" s="30"/>
      <c r="E10" s="31"/>
      <c r="F10" s="31"/>
      <c r="G10" s="32"/>
      <c r="H10" s="31"/>
      <c r="I10" s="31"/>
      <c r="J10" s="32"/>
      <c r="K10" s="31"/>
      <c r="L10" s="31"/>
      <c r="M10" s="32"/>
      <c r="N10" s="31"/>
      <c r="O10" s="31"/>
      <c r="P10" s="32"/>
    </row>
    <row r="11" spans="1:16" ht="12.75">
      <c r="A11" s="27">
        <v>8</v>
      </c>
      <c r="B11" s="28" t="s">
        <v>14</v>
      </c>
      <c r="C11" s="29"/>
      <c r="D11" s="30"/>
      <c r="E11" s="31"/>
      <c r="F11" s="31"/>
      <c r="G11" s="32"/>
      <c r="H11" s="31"/>
      <c r="I11" s="31"/>
      <c r="J11" s="32"/>
      <c r="K11" s="31"/>
      <c r="L11" s="31"/>
      <c r="M11" s="32"/>
      <c r="N11" s="31"/>
      <c r="O11" s="31"/>
      <c r="P11" s="32"/>
    </row>
    <row r="12" spans="1:16" ht="12.75">
      <c r="A12" s="27">
        <v>9</v>
      </c>
      <c r="B12" s="28" t="s">
        <v>15</v>
      </c>
      <c r="C12" s="29"/>
      <c r="D12" s="30"/>
      <c r="E12" s="31"/>
      <c r="F12" s="31"/>
      <c r="G12" s="32"/>
      <c r="H12" s="31"/>
      <c r="I12" s="31"/>
      <c r="J12" s="32"/>
      <c r="K12" s="31"/>
      <c r="L12" s="31"/>
      <c r="M12" s="32"/>
      <c r="N12" s="31"/>
      <c r="O12" s="31"/>
      <c r="P12" s="32"/>
    </row>
    <row r="13" spans="1:16" ht="12.75">
      <c r="A13" s="27">
        <v>10</v>
      </c>
      <c r="B13" s="28" t="s">
        <v>16</v>
      </c>
      <c r="C13" s="29"/>
      <c r="D13" s="30"/>
      <c r="E13" s="31"/>
      <c r="F13" s="31"/>
      <c r="G13" s="32"/>
      <c r="H13" s="31"/>
      <c r="I13" s="31"/>
      <c r="J13" s="32"/>
      <c r="K13" s="31"/>
      <c r="L13" s="31"/>
      <c r="M13" s="32"/>
      <c r="N13" s="31"/>
      <c r="O13" s="31"/>
      <c r="P13" s="32"/>
    </row>
    <row r="14" spans="1:16" ht="12.75">
      <c r="A14" s="27">
        <v>11</v>
      </c>
      <c r="B14" s="28" t="s">
        <v>17</v>
      </c>
      <c r="C14" s="29"/>
      <c r="D14" s="30"/>
      <c r="E14" s="31"/>
      <c r="F14" s="31"/>
      <c r="G14" s="32"/>
      <c r="H14" s="31"/>
      <c r="I14" s="31"/>
      <c r="J14" s="32"/>
      <c r="K14" s="31"/>
      <c r="L14" s="31"/>
      <c r="M14" s="32"/>
      <c r="N14" s="31"/>
      <c r="O14" s="31"/>
      <c r="P14" s="32"/>
    </row>
    <row r="15" spans="1:16" ht="12.75">
      <c r="A15" s="27">
        <v>12</v>
      </c>
      <c r="B15" s="28" t="s">
        <v>18</v>
      </c>
      <c r="C15" s="29"/>
      <c r="D15" s="30"/>
      <c r="E15" s="31"/>
      <c r="F15" s="31"/>
      <c r="G15" s="32"/>
      <c r="H15" s="31"/>
      <c r="I15" s="31"/>
      <c r="J15" s="32"/>
      <c r="K15" s="31"/>
      <c r="L15" s="31"/>
      <c r="M15" s="32"/>
      <c r="N15" s="31"/>
      <c r="O15" s="31"/>
      <c r="P15" s="32"/>
    </row>
    <row r="16" spans="1:16" ht="12.75">
      <c r="A16" s="22">
        <v>13</v>
      </c>
      <c r="B16" s="16" t="s">
        <v>19</v>
      </c>
      <c r="C16" s="19">
        <v>12200</v>
      </c>
      <c r="D16" s="18">
        <v>13176</v>
      </c>
      <c r="E16" s="26"/>
      <c r="F16" s="26"/>
      <c r="G16" s="3"/>
      <c r="H16" s="26"/>
      <c r="I16" s="26"/>
      <c r="J16" s="3"/>
      <c r="K16" s="26"/>
      <c r="L16" s="26"/>
      <c r="M16" s="3"/>
      <c r="N16" s="25">
        <v>16000</v>
      </c>
      <c r="O16" s="25">
        <v>17280</v>
      </c>
      <c r="P16" s="42" t="s">
        <v>38</v>
      </c>
    </row>
    <row r="17" spans="1:16" ht="12.75">
      <c r="A17" s="22">
        <v>14</v>
      </c>
      <c r="B17" s="16" t="s">
        <v>20</v>
      </c>
      <c r="C17" s="19">
        <v>3990</v>
      </c>
      <c r="D17" s="18">
        <v>4309.2</v>
      </c>
      <c r="E17" s="26"/>
      <c r="F17" s="26"/>
      <c r="G17" s="3"/>
      <c r="H17" s="25">
        <v>4190</v>
      </c>
      <c r="I17" s="25">
        <v>4525.2</v>
      </c>
      <c r="J17" s="42" t="s">
        <v>38</v>
      </c>
      <c r="K17" s="26"/>
      <c r="L17" s="26"/>
      <c r="M17" s="3"/>
      <c r="N17" s="26"/>
      <c r="O17" s="26"/>
      <c r="P17" s="3"/>
    </row>
    <row r="18" spans="1:16" ht="12.75">
      <c r="A18" s="27">
        <v>15</v>
      </c>
      <c r="B18" s="33" t="s">
        <v>21</v>
      </c>
      <c r="C18" s="34"/>
      <c r="D18" s="30"/>
      <c r="E18" s="31"/>
      <c r="F18" s="31"/>
      <c r="G18" s="32"/>
      <c r="H18" s="31"/>
      <c r="I18" s="31"/>
      <c r="J18" s="32"/>
      <c r="K18" s="31"/>
      <c r="L18" s="31"/>
      <c r="M18" s="32"/>
      <c r="N18" s="31"/>
      <c r="O18" s="31"/>
      <c r="P18" s="32"/>
    </row>
    <row r="19" spans="1:16" ht="12.75">
      <c r="A19" s="22">
        <v>16</v>
      </c>
      <c r="B19" s="17" t="s">
        <v>22</v>
      </c>
      <c r="C19" s="20">
        <v>4700</v>
      </c>
      <c r="D19" s="18">
        <v>5076.000000000001</v>
      </c>
      <c r="E19" s="25">
        <v>4700</v>
      </c>
      <c r="F19" s="25">
        <v>5076</v>
      </c>
      <c r="G19" s="42" t="s">
        <v>37</v>
      </c>
      <c r="H19" s="26"/>
      <c r="I19" s="26"/>
      <c r="J19" s="3"/>
      <c r="K19" s="26"/>
      <c r="L19" s="26"/>
      <c r="M19" s="3"/>
      <c r="N19" s="26"/>
      <c r="O19" s="26"/>
      <c r="P19" s="3"/>
    </row>
    <row r="20" spans="1:16" ht="12.75">
      <c r="A20" s="22">
        <v>17</v>
      </c>
      <c r="B20" s="17" t="s">
        <v>23</v>
      </c>
      <c r="C20" s="20">
        <v>4000</v>
      </c>
      <c r="D20" s="18">
        <v>4320</v>
      </c>
      <c r="E20" s="26"/>
      <c r="F20" s="26"/>
      <c r="G20" s="3"/>
      <c r="H20" s="26"/>
      <c r="I20" s="26"/>
      <c r="J20" s="3"/>
      <c r="K20" s="26">
        <v>9800</v>
      </c>
      <c r="L20" s="26">
        <v>10584</v>
      </c>
      <c r="M20" s="3" t="s">
        <v>39</v>
      </c>
      <c r="N20" s="25">
        <v>4600</v>
      </c>
      <c r="O20" s="25">
        <v>4968</v>
      </c>
      <c r="P20" s="42" t="s">
        <v>38</v>
      </c>
    </row>
    <row r="21" spans="1:16" ht="12.75">
      <c r="A21" s="22">
        <v>18</v>
      </c>
      <c r="B21" s="17" t="s">
        <v>24</v>
      </c>
      <c r="C21" s="20">
        <v>2300</v>
      </c>
      <c r="D21" s="18">
        <v>2484</v>
      </c>
      <c r="E21" s="26"/>
      <c r="F21" s="26"/>
      <c r="G21" s="3"/>
      <c r="H21" s="26"/>
      <c r="I21" s="26"/>
      <c r="J21" s="3"/>
      <c r="K21" s="26"/>
      <c r="L21" s="26"/>
      <c r="M21" s="3"/>
      <c r="N21" s="25">
        <v>2300</v>
      </c>
      <c r="O21" s="25">
        <v>2484</v>
      </c>
      <c r="P21" s="42" t="s">
        <v>38</v>
      </c>
    </row>
    <row r="22" spans="1:16" ht="12.75">
      <c r="A22" s="22">
        <v>19</v>
      </c>
      <c r="B22" s="17" t="s">
        <v>25</v>
      </c>
      <c r="C22" s="20">
        <v>1640</v>
      </c>
      <c r="D22" s="18">
        <v>1771.2</v>
      </c>
      <c r="E22" s="26"/>
      <c r="F22" s="26"/>
      <c r="G22" s="3"/>
      <c r="H22" s="26"/>
      <c r="I22" s="26"/>
      <c r="J22" s="3"/>
      <c r="K22" s="26"/>
      <c r="L22" s="26"/>
      <c r="M22" s="3"/>
      <c r="N22" s="25">
        <v>4600</v>
      </c>
      <c r="O22" s="25">
        <v>4968</v>
      </c>
      <c r="P22" s="42" t="s">
        <v>38</v>
      </c>
    </row>
    <row r="23" spans="1:16" ht="12.75">
      <c r="A23" s="22">
        <v>20</v>
      </c>
      <c r="B23" s="17" t="s">
        <v>26</v>
      </c>
      <c r="C23" s="20">
        <v>18000</v>
      </c>
      <c r="D23" s="18">
        <v>19440.000000000004</v>
      </c>
      <c r="E23" s="26"/>
      <c r="F23" s="26"/>
      <c r="G23" s="3"/>
      <c r="H23" s="26"/>
      <c r="I23" s="26"/>
      <c r="J23" s="3"/>
      <c r="K23" s="26"/>
      <c r="L23" s="26"/>
      <c r="M23" s="3"/>
      <c r="N23" s="25">
        <v>18000</v>
      </c>
      <c r="O23" s="25">
        <v>19440</v>
      </c>
      <c r="P23" s="42" t="s">
        <v>38</v>
      </c>
    </row>
    <row r="24" spans="1:16" ht="12.75">
      <c r="A24" s="22">
        <v>21</v>
      </c>
      <c r="B24" s="17" t="s">
        <v>27</v>
      </c>
      <c r="C24" s="20">
        <v>7800</v>
      </c>
      <c r="D24" s="18">
        <v>8424</v>
      </c>
      <c r="E24" s="26"/>
      <c r="F24" s="26"/>
      <c r="G24" s="3"/>
      <c r="H24" s="26"/>
      <c r="I24" s="26"/>
      <c r="J24" s="3"/>
      <c r="K24" s="26"/>
      <c r="L24" s="26"/>
      <c r="M24" s="3"/>
      <c r="N24" s="25">
        <v>7800</v>
      </c>
      <c r="O24" s="25">
        <v>8424</v>
      </c>
      <c r="P24" s="42" t="s">
        <v>38</v>
      </c>
    </row>
    <row r="25" spans="1:16" ht="12.75">
      <c r="A25" s="27">
        <v>22</v>
      </c>
      <c r="B25" s="35" t="s">
        <v>28</v>
      </c>
      <c r="C25" s="36"/>
      <c r="D25" s="37"/>
      <c r="E25" s="31"/>
      <c r="F25" s="31"/>
      <c r="G25" s="32"/>
      <c r="H25" s="31"/>
      <c r="I25" s="31"/>
      <c r="J25" s="32"/>
      <c r="K25" s="31"/>
      <c r="L25" s="31"/>
      <c r="M25" s="32"/>
      <c r="N25" s="31"/>
      <c r="O25" s="31"/>
      <c r="P25" s="32"/>
    </row>
    <row r="26" spans="1:16" ht="12.75">
      <c r="A26" s="23"/>
      <c r="B26" s="15"/>
      <c r="C26" s="24">
        <f>SUM(C4:C25)</f>
        <v>122925</v>
      </c>
      <c r="D26" s="24">
        <f aca="true" t="shared" si="0" ref="D26:P26">SUM(D4:D25)</f>
        <v>132759</v>
      </c>
      <c r="E26" s="24">
        <f t="shared" si="0"/>
        <v>4700</v>
      </c>
      <c r="F26" s="24">
        <f t="shared" si="0"/>
        <v>5076</v>
      </c>
      <c r="G26" s="24"/>
      <c r="H26" s="24">
        <f t="shared" si="0"/>
        <v>4640</v>
      </c>
      <c r="I26" s="24">
        <f t="shared" si="0"/>
        <v>5011.2</v>
      </c>
      <c r="J26" s="24"/>
      <c r="K26" s="24">
        <f t="shared" si="0"/>
        <v>41520</v>
      </c>
      <c r="L26" s="24">
        <f t="shared" si="0"/>
        <v>44841.6</v>
      </c>
      <c r="M26" s="24"/>
      <c r="N26" s="24">
        <f t="shared" si="0"/>
        <v>125746.9</v>
      </c>
      <c r="O26" s="24">
        <f t="shared" si="0"/>
        <v>135806.65000000002</v>
      </c>
      <c r="P26" s="24"/>
    </row>
  </sheetData>
  <sheetProtection/>
  <autoFilter ref="B3:P26"/>
  <mergeCells count="4">
    <mergeCell ref="E2:F2"/>
    <mergeCell ref="H2:I2"/>
    <mergeCell ref="K2:L2"/>
    <mergeCell ref="N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2019-07-25T12:40:53Z</cp:lastPrinted>
  <dcterms:created xsi:type="dcterms:W3CDTF">2010-04-16T08:33:21Z</dcterms:created>
  <dcterms:modified xsi:type="dcterms:W3CDTF">2019-09-16T09:18:07Z</dcterms:modified>
  <cp:category/>
  <cp:version/>
  <cp:contentType/>
  <cp:contentStatus/>
</cp:coreProperties>
</file>