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5" firstSheet="3" activeTab="3"/>
  </bookViews>
  <sheets>
    <sheet name="8" sheetId="1" state="hidden" r:id="rId1"/>
    <sheet name="40 " sheetId="2" state="hidden" r:id="rId2"/>
    <sheet name="44a" sheetId="3" state="hidden" r:id="rId3"/>
    <sheet name="1" sheetId="4" r:id="rId4"/>
    <sheet name="2" sheetId="5" r:id="rId5"/>
  </sheets>
  <definedNames>
    <definedName name="__xlnm_Print_Area_1" localSheetId="2">#N/A</definedName>
    <definedName name="__xlnm_Print_Area_1">#REF!</definedName>
    <definedName name="__xlnm_Print_Area_10" localSheetId="2">#N/A</definedName>
    <definedName name="__xlnm_Print_Area_10">#N/A</definedName>
    <definedName name="__xlnm_Print_Area_11" localSheetId="2">#N/A</definedName>
    <definedName name="__xlnm_Print_Area_11">'8'!$A$2:$I$5</definedName>
    <definedName name="__xlnm_Print_Area_12" localSheetId="2">#N/A</definedName>
    <definedName name="__xlnm_Print_Area_12">#REF!</definedName>
    <definedName name="__xlnm_Print_Area_13" localSheetId="2">#N/A</definedName>
    <definedName name="__xlnm_Print_Area_13">#REF!</definedName>
    <definedName name="__xlnm_Print_Area_14" localSheetId="2">#N/A</definedName>
    <definedName name="__xlnm_Print_Area_14">#REF!</definedName>
    <definedName name="__xlnm_Print_Area_15">#REF!</definedName>
    <definedName name="__xlnm_Print_Area_16">#REF!</definedName>
    <definedName name="__xlnm_Print_Area_17">#REF!</definedName>
    <definedName name="__xlnm_Print_Area_18">#REF!</definedName>
    <definedName name="__xlnm_Print_Area_19" localSheetId="2">#N/A</definedName>
    <definedName name="__xlnm_Print_Area_19">#REF!</definedName>
    <definedName name="__xlnm_Print_Area_2" localSheetId="2">#N/A</definedName>
    <definedName name="__xlnm_Print_Area_2">#REF!</definedName>
    <definedName name="__xlnm_Print_Area_20" localSheetId="2">#N/A</definedName>
    <definedName name="__xlnm_Print_Area_20">#REF!</definedName>
    <definedName name="__xlnm_Print_Area_24" localSheetId="2">#N/A</definedName>
    <definedName name="__xlnm_Print_Area_24">#REF!</definedName>
    <definedName name="__xlnm_Print_Area_25" localSheetId="2">#N/A</definedName>
    <definedName name="__xlnm_Print_Area_25">#REF!</definedName>
    <definedName name="__xlnm_Print_Area_26" localSheetId="2">#N/A</definedName>
    <definedName name="__xlnm_Print_Area_26">#REF!</definedName>
    <definedName name="__xlnm_Print_Area_27" localSheetId="2">#N/A</definedName>
    <definedName name="__xlnm_Print_Area_27">#REF!</definedName>
    <definedName name="__xlnm_Print_Area_28" localSheetId="2">#N/A</definedName>
    <definedName name="__xlnm_Print_Area_28">#REF!</definedName>
    <definedName name="__xlnm_Print_Area_29">#REF!</definedName>
    <definedName name="__xlnm_Print_Area_3" localSheetId="2">#N/A</definedName>
    <definedName name="__xlnm_Print_Area_3">#REF!</definedName>
    <definedName name="__xlnm_Print_Area_30" localSheetId="2">#N/A</definedName>
    <definedName name="__xlnm_Print_Area_30">#REF!</definedName>
    <definedName name="__xlnm_Print_Area_31" localSheetId="2">#N/A</definedName>
    <definedName name="__xlnm_Print_Area_31">#REF!</definedName>
    <definedName name="__xlnm_Print_Area_32" localSheetId="2">#N/A</definedName>
    <definedName name="__xlnm_Print_Area_32">#REF!</definedName>
    <definedName name="__xlnm_Print_Area_33" localSheetId="2">#N/A</definedName>
    <definedName name="__xlnm_Print_Area_33">#REF!</definedName>
    <definedName name="__xlnm_Print_Area_34" localSheetId="2">#N/A</definedName>
    <definedName name="__xlnm_Print_Area_34">#REF!</definedName>
    <definedName name="__xlnm_Print_Area_35" localSheetId="2">#N/A</definedName>
    <definedName name="__xlnm_Print_Area_35">#REF!</definedName>
    <definedName name="__xlnm_Print_Area_37" localSheetId="2">#N/A</definedName>
    <definedName name="__xlnm_Print_Area_37">#REF!</definedName>
    <definedName name="__xlnm_Print_Area_38" localSheetId="2">#N/A</definedName>
    <definedName name="__xlnm_Print_Area_38">#REF!</definedName>
    <definedName name="__xlnm_Print_Area_39" localSheetId="2">#N/A</definedName>
    <definedName name="__xlnm_Print_Area_39">#REF!</definedName>
    <definedName name="__xlnm_Print_Area_4" localSheetId="2">#N/A</definedName>
    <definedName name="__xlnm_Print_Area_4">#REF!</definedName>
    <definedName name="__xlnm_Print_Area_40" localSheetId="2">#N/A</definedName>
    <definedName name="__xlnm_Print_Area_40">'40 '!$A$2:$H$5</definedName>
    <definedName name="__xlnm_Print_Area_41" localSheetId="2">#N/A</definedName>
    <definedName name="__xlnm_Print_Area_41">#N/A</definedName>
    <definedName name="__xlnm_Print_Area_45">#REF!</definedName>
    <definedName name="__xlnm_Print_Area_46" localSheetId="2">#N/A</definedName>
    <definedName name="__xlnm_Print_Area_46">#REF!</definedName>
    <definedName name="__xlnm_Print_Area_47">#N/A</definedName>
    <definedName name="__xlnm_Print_Area_48" localSheetId="2">#N/A</definedName>
    <definedName name="__xlnm_Print_Area_48">#REF!</definedName>
    <definedName name="__xlnm_Print_Area_49" localSheetId="2">#N/A</definedName>
    <definedName name="__xlnm_Print_Area_49">#REF!</definedName>
    <definedName name="__xlnm_Print_Area_5" localSheetId="2">#N/A</definedName>
    <definedName name="__xlnm_Print_Area_5">#REF!</definedName>
    <definedName name="__xlnm_Print_Area_50">#REF!</definedName>
    <definedName name="__xlnm_Print_Area_7">#REF!</definedName>
    <definedName name="__xlnm_Print_Area_8" localSheetId="2">#N/A</definedName>
    <definedName name="__xlnm_Print_Area_8">#REF!</definedName>
    <definedName name="__xlnm_Print_Area_9" localSheetId="2">#N/A</definedName>
    <definedName name="__xlnm_Print_Area_9">#N/A</definedName>
    <definedName name="_3Excel_BuiltIn_Print_Area_2_1_2" localSheetId="2">#N/A</definedName>
    <definedName name="_3Excel_BuiltIn_Print_Area_2_1_2">#REF!</definedName>
    <definedName name="_xlnm.Print_Area" localSheetId="1">'40 '!$A$1:$L$4</definedName>
    <definedName name="_xlnm.Print_Area" localSheetId="0">'8'!$A$1:$K$7</definedName>
    <definedName name="Excel_BuiltIn_Print_Area_1" localSheetId="2">#N/A</definedName>
    <definedName name="Excel_BuiltIn_Print_Area_1">#REF!</definedName>
    <definedName name="Excel_BuiltIn_Print_Area_10" localSheetId="2">#N/A</definedName>
    <definedName name="Excel_BuiltIn_Print_Area_10">#N/A</definedName>
    <definedName name="Excel_BuiltIn_Print_Area_11" localSheetId="2">#N/A</definedName>
    <definedName name="Excel_BuiltIn_Print_Area_11">'8'!$A$2:$I$5</definedName>
    <definedName name="Excel_BuiltIn_Print_Area_12" localSheetId="2">#N/A</definedName>
    <definedName name="Excel_BuiltIn_Print_Area_12">#REF!</definedName>
    <definedName name="Excel_BuiltIn_Print_Area_13" localSheetId="2">#N/A</definedName>
    <definedName name="Excel_BuiltIn_Print_Area_13">#REF!</definedName>
    <definedName name="Excel_BuiltIn_Print_Area_14" localSheetId="2">#N/A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 localSheetId="2">#N/A</definedName>
    <definedName name="Excel_BuiltIn_Print_Area_19">#REF!</definedName>
    <definedName name="Excel_BuiltIn_Print_Area_2" localSheetId="2">#N/A</definedName>
    <definedName name="Excel_BuiltIn_Print_Area_2">#REF!</definedName>
    <definedName name="Excel_BuiltIn_Print_Area_20" localSheetId="2">#N/A</definedName>
    <definedName name="Excel_BuiltIn_Print_Area_20">#REF!</definedName>
    <definedName name="Excel_BuiltIn_Print_Area_22">#REF!</definedName>
    <definedName name="Excel_BuiltIn_Print_Area_24" localSheetId="2">#N/A</definedName>
    <definedName name="Excel_BuiltIn_Print_Area_24">#REF!</definedName>
    <definedName name="Excel_BuiltIn_Print_Area_25" localSheetId="2">#N/A</definedName>
    <definedName name="Excel_BuiltIn_Print_Area_25">#REF!</definedName>
    <definedName name="Excel_BuiltIn_Print_Area_26" localSheetId="2">#N/A</definedName>
    <definedName name="Excel_BuiltIn_Print_Area_26">#REF!</definedName>
    <definedName name="Excel_BuiltIn_Print_Area_27" localSheetId="2">#N/A</definedName>
    <definedName name="Excel_BuiltIn_Print_Area_27">#REF!</definedName>
    <definedName name="Excel_BuiltIn_Print_Area_28" localSheetId="2">#N/A</definedName>
    <definedName name="Excel_BuiltIn_Print_Area_28">#REF!</definedName>
    <definedName name="Excel_BuiltIn_Print_Area_29">#REF!</definedName>
    <definedName name="Excel_BuiltIn_Print_Area_3" localSheetId="2">#N/A</definedName>
    <definedName name="Excel_BuiltIn_Print_Area_3">#REF!</definedName>
    <definedName name="Excel_BuiltIn_Print_Area_30" localSheetId="2">#N/A</definedName>
    <definedName name="Excel_BuiltIn_Print_Area_30">#REF!</definedName>
    <definedName name="Excel_BuiltIn_Print_Area_31" localSheetId="2">#N/A</definedName>
    <definedName name="Excel_BuiltIn_Print_Area_31">#REF!</definedName>
    <definedName name="Excel_BuiltIn_Print_Area_32" localSheetId="2">#N/A</definedName>
    <definedName name="Excel_BuiltIn_Print_Area_32">#REF!</definedName>
    <definedName name="Excel_BuiltIn_Print_Area_33" localSheetId="2">#N/A</definedName>
    <definedName name="Excel_BuiltIn_Print_Area_33">#REF!</definedName>
    <definedName name="Excel_BuiltIn_Print_Area_34" localSheetId="2">#N/A</definedName>
    <definedName name="Excel_BuiltIn_Print_Area_34">#REF!</definedName>
    <definedName name="Excel_BuiltIn_Print_Area_35" localSheetId="2">#N/A</definedName>
    <definedName name="Excel_BuiltIn_Print_Area_35">#REF!</definedName>
    <definedName name="Excel_BuiltIn_Print_Area_37" localSheetId="2">#N/A</definedName>
    <definedName name="Excel_BuiltIn_Print_Area_37">#REF!</definedName>
    <definedName name="Excel_BuiltIn_Print_Area_38" localSheetId="2">#N/A</definedName>
    <definedName name="Excel_BuiltIn_Print_Area_38">#REF!</definedName>
    <definedName name="Excel_BuiltIn_Print_Area_39" localSheetId="2">#N/A</definedName>
    <definedName name="Excel_BuiltIn_Print_Area_39">#REF!</definedName>
    <definedName name="Excel_BuiltIn_Print_Area_4" localSheetId="2">#N/A</definedName>
    <definedName name="Excel_BuiltIn_Print_Area_4">#REF!</definedName>
    <definedName name="Excel_BuiltIn_Print_Area_40" localSheetId="2">#N/A</definedName>
    <definedName name="Excel_BuiltIn_Print_Area_40">'40 '!$A$2:$H$5</definedName>
    <definedName name="Excel_BuiltIn_Print_Area_41" localSheetId="2">#N/A</definedName>
    <definedName name="Excel_BuiltIn_Print_Area_41">#N/A</definedName>
    <definedName name="Excel_BuiltIn_Print_Area_44">#N/A</definedName>
    <definedName name="Excel_BuiltIn_Print_Area_45">#REF!</definedName>
    <definedName name="Excel_BuiltIn_Print_Area_46" localSheetId="2">#N/A</definedName>
    <definedName name="Excel_BuiltIn_Print_Area_46">#REF!</definedName>
    <definedName name="Excel_BuiltIn_Print_Area_47">#N/A</definedName>
    <definedName name="Excel_BuiltIn_Print_Area_5" localSheetId="2">#N/A</definedName>
    <definedName name="Excel_BuiltIn_Print_Area_5">#REF!</definedName>
    <definedName name="Excel_BuiltIn_Print_Area_50" localSheetId="2">#N/A</definedName>
    <definedName name="Excel_BuiltIn_Print_Area_50">#REF!</definedName>
    <definedName name="Excel_BuiltIn_Print_Area_51">#REF!</definedName>
    <definedName name="Excel_BuiltIn_Print_Area_52" localSheetId="2">#N/A</definedName>
    <definedName name="Excel_BuiltIn_Print_Area_52">#REF!</definedName>
    <definedName name="Excel_BuiltIn_Print_Area_7">#REF!</definedName>
    <definedName name="Excel_BuiltIn_Print_Area_8" localSheetId="2">#N/A</definedName>
    <definedName name="Excel_BuiltIn_Print_Area_8">#REF!</definedName>
    <definedName name="Excel_BuiltIn_Print_Area_9" localSheetId="2">#N/A</definedName>
    <definedName name="Excel_BuiltIn_Print_Area_9">#N/A</definedName>
    <definedName name="_xlnm.Print_Area" localSheetId="1">'40 '!$A$1:$L$4</definedName>
    <definedName name="_xlnm.Print_Area" localSheetId="0">'8'!$A$1:$K$7</definedName>
    <definedName name="Print_Area_0" localSheetId="1">'40 '!$A$1:$L$4</definedName>
    <definedName name="Print_Area_0" localSheetId="0">'8'!$A$1:$K$7</definedName>
    <definedName name="Print_Area_0_0" localSheetId="1">'40 '!$A$1:$L$4</definedName>
    <definedName name="Print_Area_0_0" localSheetId="0">'8'!$A$1:$K$7</definedName>
  </definedNames>
  <calcPr fullCalcOnLoad="1"/>
</workbook>
</file>

<file path=xl/sharedStrings.xml><?xml version="1.0" encoding="utf-8"?>
<sst xmlns="http://schemas.openxmlformats.org/spreadsheetml/2006/main" count="81" uniqueCount="43">
  <si>
    <t>L.P.</t>
  </si>
  <si>
    <t>Ilość</t>
  </si>
  <si>
    <t>Cena netto</t>
  </si>
  <si>
    <t>Cena brutto</t>
  </si>
  <si>
    <t>Wartość netto</t>
  </si>
  <si>
    <t>Wartość brutto</t>
  </si>
  <si>
    <t>Wartość zużycia netto</t>
  </si>
  <si>
    <t>Wartość zużycia brutto</t>
  </si>
  <si>
    <t>szt</t>
  </si>
  <si>
    <t>RAZEM:</t>
  </si>
  <si>
    <t>J.M.</t>
  </si>
  <si>
    <t>komis</t>
  </si>
  <si>
    <t>SPECYFIKACJA</t>
  </si>
  <si>
    <t>Asortyment</t>
  </si>
  <si>
    <t>j.m.</t>
  </si>
  <si>
    <t>ilość</t>
  </si>
  <si>
    <t>cena
netto</t>
  </si>
  <si>
    <t>cena
brutto</t>
  </si>
  <si>
    <t>wartość
netto</t>
  </si>
  <si>
    <t>wartość
brutto</t>
  </si>
  <si>
    <t>UWAGA: Rozmiary pierścieni do uzgodnienia na bieżąco między Wykonawcą a Kliniką Chirurgii Serca.</t>
  </si>
  <si>
    <t>8 - Pierścienie do anuloplastyki trójdzielnej sztywne</t>
  </si>
  <si>
    <t>Ekstrapolacja 12 mcy</t>
  </si>
  <si>
    <t>Pierścienie do anuloplastyki trójdzielnej sztywne (rozmiary: 26, 28, 30, 32, 34, 36)
1. Pierścienie posiadające sztywny, nieodkształcalny rdzeń zapewniający zachowanie kształtu pierścienia po jego wszczepieniu
2. Kształt owalny z przerwą w miejscu odpowiadającym występowaniu węzła przedsionkowo-komorowego i pęczka Hisa.
3. Zastosowanie znaczników orientujących pierścień w ujściu zastawki.
4. Konstrukcja niskoprofilowa</t>
  </si>
  <si>
    <t>op</t>
  </si>
  <si>
    <t>Set do autotransfuzji do aparatu Electa firmy Dideco</t>
  </si>
  <si>
    <t>PAKIET 40- Set do autotransfuzji</t>
  </si>
  <si>
    <t>Zużycie 8 mies.</t>
  </si>
  <si>
    <t>pakiet nieaktualny do wykreślenia</t>
  </si>
  <si>
    <t>PAKIET 44 A- Kaniula trójświatłowa do ECMO; USK/DZP/PN-18/2016</t>
  </si>
  <si>
    <t>asortyment</t>
  </si>
  <si>
    <t>wartość
VAT</t>
  </si>
  <si>
    <t>producent</t>
  </si>
  <si>
    <t>numer
katalogowy</t>
  </si>
  <si>
    <t>zestaw do wprowadzenia met. Seldingera</t>
  </si>
  <si>
    <t>PAKIET 1</t>
  </si>
  <si>
    <t>Pierścień do annuloplastyki aortalnej. Pierścień do implantacji od strony wewnętrznej ujścia aortalnego, pokryty dakronem,  kształtem uwzględniający przebieg  łącza komorowo-aortalnego. Dostępny w rozmiarach 19,21,23 i 25mm. Wraz z zestawem przyrządów pomiarowych</t>
  </si>
  <si>
    <t>Kaniule udowe aortalne zbrojone                                   
- rozmiary 15Fr, 17 Fr, 19 Fr i 21 Fr, 23 Fr
- długość 31,8 cm
- z konektorem łączącym 3/8 cala  
- wyposażone w znaczki głębokości wprowadzenia
- wyposażone w prowadnice
- kaniule posiadające wielootworowe zakończenie
- pakowane indywidualnie w sterylną "kopertę" z papier-folii po 1 sztuce w opakowaniu zbiorczym</t>
  </si>
  <si>
    <t>PAKIET 2</t>
  </si>
  <si>
    <t>stawka VAT</t>
  </si>
  <si>
    <t>Producent</t>
  </si>
  <si>
    <t>numer 
katalogowy</t>
  </si>
  <si>
    <t>stawka
VAT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</si>
</sst>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[Red]\-#,##0.00\ "/>
    <numFmt numFmtId="165" formatCode="#,##0.00\ [$zł-415];[Red]\-#,##0.00\ [$zł-415]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Protection="0">
      <alignment/>
    </xf>
    <xf numFmtId="0" fontId="13" fillId="0" borderId="0">
      <alignment/>
      <protection/>
    </xf>
    <xf numFmtId="0" fontId="6" fillId="0" borderId="0" applyNumberFormat="0" applyFill="0" applyBorder="0" applyProtection="0">
      <alignment/>
    </xf>
    <xf numFmtId="0" fontId="7" fillId="3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" fillId="36" borderId="0" applyNumberFormat="0" applyBorder="0" applyProtection="0">
      <alignment/>
    </xf>
    <xf numFmtId="0" fontId="49" fillId="37" borderId="0" applyNumberFormat="0" applyBorder="0" applyAlignment="0" applyProtection="0"/>
    <xf numFmtId="0" fontId="5" fillId="36" borderId="8" applyNumberFormat="0" applyProtection="0">
      <alignment/>
    </xf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Protection="0">
      <alignment/>
    </xf>
    <xf numFmtId="0" fontId="56" fillId="3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3" fontId="15" fillId="4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4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vertical="center" wrapText="1"/>
    </xf>
    <xf numFmtId="165" fontId="11" fillId="40" borderId="11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3" fontId="11" fillId="4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40" borderId="11" xfId="0" applyFont="1" applyFill="1" applyBorder="1" applyAlignment="1">
      <alignment vertical="center" wrapText="1"/>
    </xf>
    <xf numFmtId="165" fontId="13" fillId="0" borderId="1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4" fontId="11" fillId="40" borderId="11" xfId="0" applyNumberFormat="1" applyFont="1" applyFill="1" applyBorder="1" applyAlignment="1">
      <alignment wrapText="1"/>
    </xf>
    <xf numFmtId="3" fontId="11" fillId="40" borderId="11" xfId="0" applyNumberFormat="1" applyFont="1" applyFill="1" applyBorder="1" applyAlignment="1">
      <alignment horizontal="right" vertical="center" wrapText="1"/>
    </xf>
    <xf numFmtId="0" fontId="15" fillId="41" borderId="11" xfId="0" applyFont="1" applyFill="1" applyBorder="1" applyAlignment="1">
      <alignment vertical="center"/>
    </xf>
    <xf numFmtId="165" fontId="14" fillId="41" borderId="11" xfId="0" applyNumberFormat="1" applyFont="1" applyFill="1" applyBorder="1" applyAlignment="1">
      <alignment vertical="center" wrapText="1"/>
    </xf>
    <xf numFmtId="0" fontId="14" fillId="41" borderId="11" xfId="0" applyFont="1" applyFill="1" applyBorder="1" applyAlignment="1">
      <alignment vertical="center"/>
    </xf>
    <xf numFmtId="164" fontId="14" fillId="41" borderId="11" xfId="0" applyNumberFormat="1" applyFont="1" applyFill="1" applyBorder="1" applyAlignment="1">
      <alignment vertical="center"/>
    </xf>
    <xf numFmtId="1" fontId="14" fillId="41" borderId="11" xfId="0" applyNumberFormat="1" applyFont="1" applyFill="1" applyBorder="1" applyAlignment="1">
      <alignment vertical="center"/>
    </xf>
    <xf numFmtId="0" fontId="14" fillId="41" borderId="0" xfId="0" applyFont="1" applyFill="1" applyBorder="1" applyAlignment="1">
      <alignment vertical="center"/>
    </xf>
    <xf numFmtId="164" fontId="15" fillId="40" borderId="11" xfId="0" applyNumberFormat="1" applyFont="1" applyFill="1" applyBorder="1" applyAlignment="1">
      <alignment vertical="center"/>
    </xf>
    <xf numFmtId="0" fontId="14" fillId="40" borderId="11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4" fillId="41" borderId="14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164" fontId="14" fillId="41" borderId="11" xfId="0" applyNumberFormat="1" applyFont="1" applyFill="1" applyBorder="1" applyAlignment="1">
      <alignment horizontal="center" vertical="center" wrapText="1"/>
    </xf>
    <xf numFmtId="164" fontId="14" fillId="41" borderId="11" xfId="0" applyNumberFormat="1" applyFont="1" applyFill="1" applyBorder="1" applyAlignment="1">
      <alignment vertical="center" wrapText="1"/>
    </xf>
    <xf numFmtId="164" fontId="15" fillId="4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3" fillId="0" borderId="11" xfId="0" applyFont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164" fontId="11" fillId="4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3" fillId="40" borderId="13" xfId="0" applyFont="1" applyFill="1" applyBorder="1" applyAlignment="1">
      <alignment horizontal="right"/>
    </xf>
    <xf numFmtId="0" fontId="13" fillId="40" borderId="11" xfId="0" applyFont="1" applyFill="1" applyBorder="1" applyAlignment="1">
      <alignment horizontal="right"/>
    </xf>
    <xf numFmtId="0" fontId="11" fillId="4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40" borderId="11" xfId="0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right" vertical="center"/>
    </xf>
    <xf numFmtId="0" fontId="11" fillId="40" borderId="11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Explanatory Text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e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C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K4" sqref="K4"/>
    </sheetView>
  </sheetViews>
  <sheetFormatPr defaultColWidth="10.50390625" defaultRowHeight="14.25"/>
  <cols>
    <col min="1" max="1" width="4.25390625" style="13" customWidth="1"/>
    <col min="2" max="2" width="48.50390625" style="13" customWidth="1"/>
    <col min="3" max="3" width="4.25390625" style="13" customWidth="1"/>
    <col min="4" max="4" width="4.75390625" style="13" customWidth="1"/>
    <col min="5" max="5" width="8.875" style="13" customWidth="1"/>
    <col min="6" max="6" width="8.625" style="13" customWidth="1"/>
    <col min="7" max="7" width="9.75390625" style="13" customWidth="1"/>
    <col min="8" max="8" width="9.875" style="13" customWidth="1"/>
    <col min="9" max="11" width="9.125" style="13" customWidth="1"/>
    <col min="12" max="12" width="7.25390625" style="13" customWidth="1"/>
    <col min="13" max="16384" width="10.50390625" style="13" customWidth="1"/>
  </cols>
  <sheetData>
    <row r="1" spans="1:11" ht="30.7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1"/>
    </row>
    <row r="2" spans="1:11" s="15" customFormat="1" ht="38.25">
      <c r="A2" s="9" t="s">
        <v>0</v>
      </c>
      <c r="B2" s="9" t="s">
        <v>12</v>
      </c>
      <c r="C2" s="9" t="s">
        <v>10</v>
      </c>
      <c r="D2" s="14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22</v>
      </c>
    </row>
    <row r="3" spans="1:12" s="18" customFormat="1" ht="156.75" customHeight="1">
      <c r="A3" s="16">
        <v>1</v>
      </c>
      <c r="B3" s="17" t="s">
        <v>23</v>
      </c>
      <c r="C3" s="7" t="s">
        <v>8</v>
      </c>
      <c r="D3" s="7">
        <v>20</v>
      </c>
      <c r="E3" s="10">
        <v>1400</v>
      </c>
      <c r="F3" s="10">
        <f>E3*1.08</f>
        <v>1512</v>
      </c>
      <c r="G3" s="10">
        <f>D3*E3</f>
        <v>28000</v>
      </c>
      <c r="H3" s="10">
        <f>D3*F3</f>
        <v>30240</v>
      </c>
      <c r="I3" s="10">
        <f>K3*E3</f>
        <v>14000</v>
      </c>
      <c r="J3" s="10">
        <f>K3*F3</f>
        <v>15120</v>
      </c>
      <c r="K3" s="11">
        <v>10</v>
      </c>
      <c r="L3" s="18">
        <v>12845</v>
      </c>
    </row>
    <row r="4" spans="1:11" ht="27.75" customHeight="1">
      <c r="A4" s="50" t="s">
        <v>9</v>
      </c>
      <c r="B4" s="50"/>
      <c r="C4" s="50"/>
      <c r="D4" s="50"/>
      <c r="E4" s="50"/>
      <c r="F4" s="50"/>
      <c r="G4" s="19">
        <f>SUM(G3)</f>
        <v>28000</v>
      </c>
      <c r="H4" s="19">
        <f>SUM(H3)</f>
        <v>30240</v>
      </c>
      <c r="I4" s="19">
        <f>SUM(I3)</f>
        <v>14000</v>
      </c>
      <c r="J4" s="19">
        <f>SUM(J3)</f>
        <v>15120</v>
      </c>
      <c r="K4" s="12"/>
    </row>
    <row r="5" ht="12.75">
      <c r="B5" s="15" t="s">
        <v>11</v>
      </c>
    </row>
    <row r="7" spans="1:8" ht="12.75" customHeight="1">
      <c r="A7" s="51" t="s">
        <v>20</v>
      </c>
      <c r="B7" s="51"/>
      <c r="C7" s="51"/>
      <c r="D7" s="51"/>
      <c r="E7" s="51"/>
      <c r="F7" s="51"/>
      <c r="G7" s="51"/>
      <c r="H7" s="51"/>
    </row>
  </sheetData>
  <sheetProtection selectLockedCells="1" selectUnlockedCells="1"/>
  <mergeCells count="3">
    <mergeCell ref="A1:J1"/>
    <mergeCell ref="A4:F4"/>
    <mergeCell ref="A7:H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10.50390625" defaultRowHeight="14.25"/>
  <cols>
    <col min="1" max="1" width="3.625" style="4" customWidth="1"/>
    <col min="2" max="2" width="36.875" style="4" customWidth="1"/>
    <col min="3" max="3" width="4.25390625" style="4" customWidth="1"/>
    <col min="4" max="4" width="5.00390625" style="4" customWidth="1"/>
    <col min="5" max="5" width="7.375" style="4" customWidth="1"/>
    <col min="6" max="6" width="7.625" style="4" customWidth="1"/>
    <col min="7" max="8" width="12.125" style="4" customWidth="1"/>
    <col min="9" max="12" width="10.50390625" style="4" customWidth="1"/>
    <col min="13" max="13" width="5.50390625" style="4" customWidth="1"/>
    <col min="14" max="16384" width="10.50390625" style="4" customWidth="1"/>
  </cols>
  <sheetData>
    <row r="1" spans="1:12" s="8" customFormat="1" ht="24.7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</row>
    <row r="2" spans="1:13" s="8" customFormat="1" ht="36">
      <c r="A2" s="3" t="s">
        <v>0</v>
      </c>
      <c r="B2" s="3" t="s">
        <v>13</v>
      </c>
      <c r="C2" s="5" t="s">
        <v>14</v>
      </c>
      <c r="D2" s="5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6</v>
      </c>
      <c r="J2" s="3" t="s">
        <v>7</v>
      </c>
      <c r="K2" s="3" t="s">
        <v>22</v>
      </c>
      <c r="L2" s="6" t="s">
        <v>27</v>
      </c>
      <c r="M2" s="8">
        <v>7655</v>
      </c>
    </row>
    <row r="3" spans="1:12" s="26" customFormat="1" ht="26.25" customHeight="1">
      <c r="A3" s="21">
        <v>1</v>
      </c>
      <c r="B3" s="22" t="s">
        <v>25</v>
      </c>
      <c r="C3" s="23" t="s">
        <v>8</v>
      </c>
      <c r="D3" s="23">
        <v>35</v>
      </c>
      <c r="E3" s="24">
        <v>700</v>
      </c>
      <c r="F3" s="24">
        <v>756</v>
      </c>
      <c r="G3" s="24">
        <f>E3*D3</f>
        <v>24500</v>
      </c>
      <c r="H3" s="24">
        <f>F3*D3</f>
        <v>26460</v>
      </c>
      <c r="I3" s="24">
        <f>K3*E3</f>
        <v>16800</v>
      </c>
      <c r="J3" s="24">
        <f>K3*F3</f>
        <v>18144</v>
      </c>
      <c r="K3" s="25">
        <v>24</v>
      </c>
      <c r="L3" s="23">
        <v>16</v>
      </c>
    </row>
    <row r="4" spans="1:12" ht="12.75" customHeight="1">
      <c r="A4" s="53" t="s">
        <v>9</v>
      </c>
      <c r="B4" s="53"/>
      <c r="C4" s="53"/>
      <c r="D4" s="53"/>
      <c r="E4" s="53"/>
      <c r="F4" s="53"/>
      <c r="G4" s="27">
        <f>SUM(G3)</f>
        <v>24500</v>
      </c>
      <c r="H4" s="27">
        <f>SUM(H3)</f>
        <v>26460</v>
      </c>
      <c r="I4" s="27">
        <f>SUM(I3)</f>
        <v>16800</v>
      </c>
      <c r="J4" s="27">
        <f>SUM(J3)</f>
        <v>18144</v>
      </c>
      <c r="K4" s="28"/>
      <c r="L4" s="28"/>
    </row>
    <row r="8" ht="12">
      <c r="B8" s="29" t="s">
        <v>28</v>
      </c>
    </row>
  </sheetData>
  <sheetProtection selectLockedCells="1" selectUnlockedCells="1"/>
  <mergeCells count="2">
    <mergeCell ref="A1:J1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8.625" style="0" customWidth="1"/>
    <col min="2" max="2" width="18.75390625" style="0" customWidth="1"/>
    <col min="3" max="10" width="8.625" style="0" customWidth="1"/>
    <col min="11" max="11" width="11.00390625" style="0" customWidth="1"/>
  </cols>
  <sheetData>
    <row r="2" spans="1:11" ht="14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4">
      <c r="A3" s="3" t="s">
        <v>0</v>
      </c>
      <c r="B3" s="30" t="s">
        <v>30</v>
      </c>
      <c r="C3" s="5" t="s">
        <v>14</v>
      </c>
      <c r="D3" s="5" t="s">
        <v>15</v>
      </c>
      <c r="E3" s="30" t="s">
        <v>16</v>
      </c>
      <c r="F3" s="30" t="s">
        <v>17</v>
      </c>
      <c r="G3" s="30" t="s">
        <v>18</v>
      </c>
      <c r="H3" s="30" t="s">
        <v>31</v>
      </c>
      <c r="I3" s="30" t="s">
        <v>19</v>
      </c>
      <c r="J3" s="30" t="s">
        <v>32</v>
      </c>
      <c r="K3" s="30" t="s">
        <v>33</v>
      </c>
    </row>
    <row r="4" spans="1:11" ht="36">
      <c r="A4" s="31">
        <v>1</v>
      </c>
      <c r="B4" s="32" t="s">
        <v>34</v>
      </c>
      <c r="C4" s="33" t="s">
        <v>24</v>
      </c>
      <c r="D4" s="34">
        <v>2</v>
      </c>
      <c r="E4" s="35"/>
      <c r="F4" s="35"/>
      <c r="G4" s="35"/>
      <c r="H4" s="35"/>
      <c r="I4" s="35"/>
      <c r="J4" s="36"/>
      <c r="K4" s="36"/>
    </row>
    <row r="5" spans="1:11" ht="14.25">
      <c r="A5" s="53" t="s">
        <v>9</v>
      </c>
      <c r="B5" s="53"/>
      <c r="C5" s="53"/>
      <c r="D5" s="53"/>
      <c r="E5" s="53"/>
      <c r="F5" s="53"/>
      <c r="G5" s="37"/>
      <c r="H5" s="37"/>
      <c r="I5" s="37"/>
      <c r="J5" s="37"/>
      <c r="K5" s="37"/>
    </row>
    <row r="6" ht="14.25">
      <c r="B6" t="s">
        <v>11</v>
      </c>
    </row>
    <row r="9" ht="14.25">
      <c r="B9" s="38" t="s">
        <v>28</v>
      </c>
    </row>
  </sheetData>
  <sheetProtection selectLockedCells="1" selectUnlockedCells="1"/>
  <mergeCells count="2">
    <mergeCell ref="A2:K2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14.25"/>
  <cols>
    <col min="1" max="1" width="3.875" style="0" customWidth="1"/>
    <col min="2" max="2" width="44.50390625" style="0" customWidth="1"/>
    <col min="3" max="3" width="4.25390625" style="0" bestFit="1" customWidth="1"/>
    <col min="4" max="4" width="5.125" style="0" bestFit="1" customWidth="1"/>
    <col min="5" max="5" width="11.625" style="0" customWidth="1"/>
    <col min="6" max="6" width="10.25390625" style="0" customWidth="1"/>
    <col min="7" max="7" width="10.875" style="0" customWidth="1"/>
    <col min="8" max="8" width="8.25390625" style="0" customWidth="1"/>
    <col min="9" max="9" width="11.625" style="0" customWidth="1"/>
    <col min="10" max="10" width="10.25390625" style="0" customWidth="1"/>
    <col min="11" max="11" width="11.75390625" style="0" customWidth="1"/>
  </cols>
  <sheetData>
    <row r="1" spans="1:11" ht="15">
      <c r="A1" s="43" t="s">
        <v>35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25.5">
      <c r="A2" s="9" t="s">
        <v>0</v>
      </c>
      <c r="B2" s="9" t="s">
        <v>13</v>
      </c>
      <c r="C2" s="20" t="s">
        <v>14</v>
      </c>
      <c r="D2" s="20" t="s">
        <v>15</v>
      </c>
      <c r="E2" s="9" t="s">
        <v>16</v>
      </c>
      <c r="F2" s="9" t="s">
        <v>17</v>
      </c>
      <c r="G2" s="9" t="s">
        <v>18</v>
      </c>
      <c r="H2" s="9" t="s">
        <v>39</v>
      </c>
      <c r="I2" s="9" t="s">
        <v>19</v>
      </c>
      <c r="J2" s="46" t="s">
        <v>40</v>
      </c>
      <c r="K2" s="46" t="s">
        <v>41</v>
      </c>
    </row>
    <row r="3" spans="1:11" s="48" customFormat="1" ht="76.5">
      <c r="A3" s="16">
        <v>1</v>
      </c>
      <c r="B3" s="17" t="s">
        <v>36</v>
      </c>
      <c r="C3" s="39" t="s">
        <v>8</v>
      </c>
      <c r="D3" s="55">
        <v>10</v>
      </c>
      <c r="E3" s="40"/>
      <c r="F3" s="40"/>
      <c r="G3" s="40"/>
      <c r="H3" s="40"/>
      <c r="I3" s="40"/>
      <c r="J3" s="40"/>
      <c r="K3" s="39"/>
    </row>
    <row r="4" spans="1:11" ht="14.25">
      <c r="A4" s="54" t="s">
        <v>9</v>
      </c>
      <c r="B4" s="54"/>
      <c r="C4" s="54"/>
      <c r="D4" s="54"/>
      <c r="E4" s="54"/>
      <c r="F4" s="54"/>
      <c r="G4" s="41"/>
      <c r="H4" s="41"/>
      <c r="I4" s="41"/>
      <c r="J4" s="41"/>
      <c r="K4" s="45"/>
    </row>
  </sheetData>
  <sheetProtection/>
  <mergeCells count="1">
    <mergeCell ref="A4:F4"/>
  </mergeCells>
  <printOptions/>
  <pageMargins left="0.7" right="0.7" top="0.75" bottom="0.75" header="0.3" footer="0.3"/>
  <pageSetup fitToHeight="1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="85" zoomScaleNormal="85" zoomScalePageLayoutView="0" workbookViewId="0" topLeftCell="A1">
      <selection activeCell="E12" sqref="E12"/>
    </sheetView>
  </sheetViews>
  <sheetFormatPr defaultColWidth="9.00390625" defaultRowHeight="14.25"/>
  <cols>
    <col min="1" max="1" width="3.875" style="0" customWidth="1"/>
    <col min="2" max="2" width="44.50390625" style="0" customWidth="1"/>
    <col min="3" max="3" width="4.25390625" style="0" bestFit="1" customWidth="1"/>
    <col min="4" max="4" width="5.125" style="0" bestFit="1" customWidth="1"/>
    <col min="5" max="6" width="11.625" style="0" customWidth="1"/>
    <col min="7" max="7" width="10.625" style="0" customWidth="1"/>
    <col min="8" max="8" width="8.50390625" style="0" customWidth="1"/>
    <col min="9" max="9" width="11.125" style="0" customWidth="1"/>
    <col min="10" max="10" width="11.625" style="0" customWidth="1"/>
    <col min="11" max="11" width="11.75390625" style="0" customWidth="1"/>
  </cols>
  <sheetData>
    <row r="1" spans="1:11" ht="15">
      <c r="A1" s="43" t="s">
        <v>38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25.5">
      <c r="A2" s="9" t="s">
        <v>0</v>
      </c>
      <c r="B2" s="9" t="s">
        <v>13</v>
      </c>
      <c r="C2" s="20" t="s">
        <v>14</v>
      </c>
      <c r="D2" s="20" t="s">
        <v>15</v>
      </c>
      <c r="E2" s="9" t="s">
        <v>16</v>
      </c>
      <c r="F2" s="9" t="s">
        <v>17</v>
      </c>
      <c r="G2" s="9" t="s">
        <v>18</v>
      </c>
      <c r="H2" s="9" t="s">
        <v>42</v>
      </c>
      <c r="I2" s="9" t="s">
        <v>19</v>
      </c>
      <c r="J2" s="9" t="s">
        <v>40</v>
      </c>
      <c r="K2" s="46" t="s">
        <v>33</v>
      </c>
    </row>
    <row r="3" spans="1:11" s="48" customFormat="1" ht="114.75">
      <c r="A3" s="16">
        <v>1</v>
      </c>
      <c r="B3" s="17" t="s">
        <v>37</v>
      </c>
      <c r="C3" s="39" t="s">
        <v>8</v>
      </c>
      <c r="D3" s="55">
        <v>20</v>
      </c>
      <c r="E3" s="40"/>
      <c r="F3" s="40"/>
      <c r="G3" s="40"/>
      <c r="H3" s="40"/>
      <c r="I3" s="40"/>
      <c r="J3" s="47"/>
      <c r="K3" s="39"/>
    </row>
    <row r="4" spans="1:11" ht="14.25">
      <c r="A4" s="54" t="s">
        <v>9</v>
      </c>
      <c r="B4" s="54"/>
      <c r="C4" s="54"/>
      <c r="D4" s="54"/>
      <c r="E4" s="54"/>
      <c r="F4" s="54"/>
      <c r="G4" s="41"/>
      <c r="H4" s="41"/>
      <c r="I4" s="41"/>
      <c r="J4" s="44"/>
      <c r="K4" s="45"/>
    </row>
  </sheetData>
  <sheetProtection/>
  <mergeCells count="1">
    <mergeCell ref="A4:F4"/>
  </mergeCells>
  <printOptions/>
  <pageMargins left="0.7" right="0.7" top="0.75" bottom="0.75" header="0.3" footer="0.3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Piotr Łuczejko</cp:lastModifiedBy>
  <cp:lastPrinted>2019-08-26T07:28:57Z</cp:lastPrinted>
  <dcterms:created xsi:type="dcterms:W3CDTF">2016-06-15T18:13:50Z</dcterms:created>
  <dcterms:modified xsi:type="dcterms:W3CDTF">2019-08-26T07:30:47Z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