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tg-daty" sheetId="1" r:id="rId1"/>
  </sheets>
  <definedNames/>
  <calcPr fullCalcOnLoad="1"/>
</workbook>
</file>

<file path=xl/sharedStrings.xml><?xml version="1.0" encoding="utf-8"?>
<sst xmlns="http://schemas.openxmlformats.org/spreadsheetml/2006/main" count="273" uniqueCount="117">
  <si>
    <t>Lp.</t>
  </si>
  <si>
    <t>Producent</t>
  </si>
  <si>
    <t>TK</t>
  </si>
  <si>
    <t>Nazwa aparatu</t>
  </si>
  <si>
    <t>Typ</t>
  </si>
  <si>
    <t>Data ważności testów specjalistycznych</t>
  </si>
  <si>
    <t>Philips</t>
  </si>
  <si>
    <t>fluoroskopia</t>
  </si>
  <si>
    <t>GE</t>
  </si>
  <si>
    <t>angiograf</t>
  </si>
  <si>
    <t>Orthoralix 9200</t>
  </si>
  <si>
    <t>Gendex</t>
  </si>
  <si>
    <t>stomatologiczny panoramiczny, cyfrowy</t>
  </si>
  <si>
    <t>Innova 2100IQ</t>
  </si>
  <si>
    <t>Radius R9-D</t>
  </si>
  <si>
    <t>Radius</t>
  </si>
  <si>
    <t>ramię "C"</t>
  </si>
  <si>
    <t>Modulit SLX</t>
  </si>
  <si>
    <t>Storz</t>
  </si>
  <si>
    <t>litotryptor</t>
  </si>
  <si>
    <t>Discovery</t>
  </si>
  <si>
    <t>Expert DC</t>
  </si>
  <si>
    <t>stomatologiczny punktowy, cyfrowy</t>
  </si>
  <si>
    <t>OEC Fluorostar</t>
  </si>
  <si>
    <t>ZEN-5000</t>
  </si>
  <si>
    <t>Genoray</t>
  </si>
  <si>
    <t>MAC 009/09/00676</t>
  </si>
  <si>
    <t>GMM</t>
  </si>
  <si>
    <t>przyłóżkowy, pracujący w systemie CR</t>
  </si>
  <si>
    <t>MAC 009/09/00677</t>
  </si>
  <si>
    <t>O-Arm</t>
  </si>
  <si>
    <t>Medtronic</t>
  </si>
  <si>
    <t>3D + ramię "C"</t>
  </si>
  <si>
    <t>Omni Diagnost Eleva</t>
  </si>
  <si>
    <t>Ziehm Vision 9805</t>
  </si>
  <si>
    <t>Ziehm</t>
  </si>
  <si>
    <t>MAC 009/09/00678</t>
  </si>
  <si>
    <t>BV Pulsera 003710</t>
  </si>
  <si>
    <t>Arcadis Avantic</t>
  </si>
  <si>
    <t>Siemens</t>
  </si>
  <si>
    <t>BV Endura</t>
  </si>
  <si>
    <t>Basic 100-30</t>
  </si>
  <si>
    <t>Intermedical</t>
  </si>
  <si>
    <t>Praktix 33 Plus</t>
  </si>
  <si>
    <t>Axiom Arrtis Zee Ceiling</t>
  </si>
  <si>
    <t>ogólnodiagnostyczny, DR</t>
  </si>
  <si>
    <t>Axiom Artis dTA</t>
  </si>
  <si>
    <t>Mammomat 3000 NOVA</t>
  </si>
  <si>
    <t>mammograf, analogowy, badania screaning-owe</t>
  </si>
  <si>
    <t>Light Speed  VCT</t>
  </si>
  <si>
    <t>Bucky Diagnost</t>
  </si>
  <si>
    <t>ogólnodiagnostyczny</t>
  </si>
  <si>
    <t>BV Pulsera 002648</t>
  </si>
  <si>
    <t>Apollo</t>
  </si>
  <si>
    <t>Villa Sistemi Medicali</t>
  </si>
  <si>
    <t>telekomando, system CR</t>
  </si>
  <si>
    <t>Axiom Aristos FX Plus</t>
  </si>
  <si>
    <t>TMX R +</t>
  </si>
  <si>
    <t>Cena netto</t>
  </si>
  <si>
    <t>Cios Alpha</t>
  </si>
  <si>
    <t>Ziehm Vision RFD</t>
  </si>
  <si>
    <t>Accord DR 40</t>
  </si>
  <si>
    <t>przyłóżkowy, DR</t>
  </si>
  <si>
    <t>PODSUMOWANIE</t>
  </si>
  <si>
    <t>NETTO</t>
  </si>
  <si>
    <t>BRUTTO</t>
  </si>
  <si>
    <t>ŁĄCZNIE ZA WSZYSTKIE APARATY RTG</t>
  </si>
  <si>
    <t xml:space="preserve">SUMA </t>
  </si>
  <si>
    <t>Lokalizacja</t>
  </si>
  <si>
    <t xml:space="preserve">Borowska </t>
  </si>
  <si>
    <t>Skłodowska</t>
  </si>
  <si>
    <t>ogólnodiagnostyczny, CR</t>
  </si>
  <si>
    <t>przyłóżkowy, CR</t>
  </si>
  <si>
    <t>Ascend</t>
  </si>
  <si>
    <t>Carestrem</t>
  </si>
  <si>
    <t>Mobile ART. Eco</t>
  </si>
  <si>
    <t>BV Libra</t>
  </si>
  <si>
    <t>Somatom Definition</t>
  </si>
  <si>
    <t>DX-D100</t>
  </si>
  <si>
    <t>Agfa</t>
  </si>
  <si>
    <t>Quantum Medical Systems</t>
  </si>
  <si>
    <t>Arcadis Varic</t>
  </si>
  <si>
    <t>Shimadzu</t>
  </si>
  <si>
    <t>Roller15</t>
  </si>
  <si>
    <t>Villa</t>
  </si>
  <si>
    <t>OEC 9800 Plus Vaskul</t>
  </si>
  <si>
    <t>Practix 33 Plus</t>
  </si>
  <si>
    <t>Quest QG-500</t>
  </si>
  <si>
    <t>TXL-Plus4-APR</t>
  </si>
  <si>
    <t>Radiologia</t>
  </si>
  <si>
    <t>Mecal</t>
  </si>
  <si>
    <t>Clisis/Access</t>
  </si>
  <si>
    <t>Connexity</t>
  </si>
  <si>
    <t>BrightView XCT</t>
  </si>
  <si>
    <t>dwugłowicowa typu SPECT</t>
  </si>
  <si>
    <t>Mediso</t>
  </si>
  <si>
    <t>planarna</t>
  </si>
  <si>
    <t>Nucline TH/33</t>
  </si>
  <si>
    <t>VIK-200</t>
  </si>
  <si>
    <t>Comecer</t>
  </si>
  <si>
    <t>PTW</t>
  </si>
  <si>
    <t>Curiementor 3</t>
  </si>
  <si>
    <t>kalibrator dawki</t>
  </si>
  <si>
    <t>XCT lokalizacyjne i korekcji pochłaniania</t>
  </si>
  <si>
    <t>Innova IGS</t>
  </si>
  <si>
    <t>Azurion</t>
  </si>
  <si>
    <t xml:space="preserve">Opera T2000 </t>
  </si>
  <si>
    <t>Artis Q</t>
  </si>
  <si>
    <t xml:space="preserve">angiograf (dwuramieniowy) </t>
  </si>
  <si>
    <t>Gammakamery</t>
  </si>
  <si>
    <t>Mierniki aktywności</t>
  </si>
  <si>
    <t>Aparaty rtg</t>
  </si>
  <si>
    <t>ŁĄCZNIE ZA GAMMAKAMERY</t>
  </si>
  <si>
    <t>ŁĄCZNIE ZA WSZYSTKIE MIERNIKI AKTYWNOŚCI</t>
  </si>
  <si>
    <t>Załącznik nr 1 - Harmonogram testów specjalistycznych</t>
  </si>
  <si>
    <t>Płyty CR</t>
  </si>
  <si>
    <t>ok. 70 szt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</si>
</sst>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  <numFmt numFmtId="170" formatCode="00\-000"/>
  </numFmts>
  <fonts count="40">
    <font>
      <sz val="11"/>
      <color theme="1"/>
      <name val="Czcionka tekstu podstawowego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15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4" fontId="3" fillId="0" borderId="22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164" fontId="2" fillId="33" borderId="23" xfId="0" applyNumberFormat="1" applyFont="1" applyFill="1" applyBorder="1" applyAlignment="1">
      <alignment/>
    </xf>
    <xf numFmtId="164" fontId="2" fillId="33" borderId="21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164" fontId="2" fillId="33" borderId="25" xfId="0" applyNumberFormat="1" applyFont="1" applyFill="1" applyBorder="1" applyAlignment="1">
      <alignment/>
    </xf>
    <xf numFmtId="164" fontId="2" fillId="33" borderId="26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14" fontId="2" fillId="0" borderId="2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Layout" zoomScale="90" zoomScalePageLayoutView="90" workbookViewId="0" topLeftCell="A46">
      <selection activeCell="F41" sqref="F41"/>
    </sheetView>
  </sheetViews>
  <sheetFormatPr defaultColWidth="8.796875" defaultRowHeight="14.25"/>
  <cols>
    <col min="1" max="1" width="4.19921875" style="15" customWidth="1"/>
    <col min="2" max="2" width="17.3984375" style="16" customWidth="1"/>
    <col min="3" max="3" width="13.09765625" style="16" customWidth="1"/>
    <col min="4" max="4" width="24.8984375" style="16" customWidth="1"/>
    <col min="5" max="5" width="15.59765625" style="16" customWidth="1"/>
    <col min="6" max="6" width="18" style="15" customWidth="1"/>
    <col min="7" max="7" width="12.19921875" style="9" bestFit="1" customWidth="1"/>
    <col min="8" max="8" width="13.09765625" style="0" customWidth="1"/>
  </cols>
  <sheetData>
    <row r="1" spans="1:7" ht="22.5" customHeight="1" thickBot="1">
      <c r="A1" s="58" t="s">
        <v>114</v>
      </c>
      <c r="B1" s="58"/>
      <c r="C1" s="58"/>
      <c r="D1" s="58"/>
      <c r="E1" s="58"/>
      <c r="F1" s="58"/>
      <c r="G1" s="1"/>
    </row>
    <row r="2" spans="1:8" s="4" customFormat="1" ht="48" thickBot="1">
      <c r="A2" s="2" t="s">
        <v>0</v>
      </c>
      <c r="B2" s="3" t="s">
        <v>3</v>
      </c>
      <c r="C2" s="3" t="s">
        <v>1</v>
      </c>
      <c r="D2" s="3" t="s">
        <v>4</v>
      </c>
      <c r="E2" s="27" t="s">
        <v>68</v>
      </c>
      <c r="F2" s="17" t="s">
        <v>5</v>
      </c>
      <c r="G2" s="3" t="s">
        <v>58</v>
      </c>
      <c r="H2" s="18" t="s">
        <v>58</v>
      </c>
    </row>
    <row r="3" spans="1:8" s="4" customFormat="1" ht="15.75">
      <c r="A3" s="64" t="s">
        <v>111</v>
      </c>
      <c r="B3" s="65"/>
      <c r="C3" s="65"/>
      <c r="D3" s="65"/>
      <c r="E3" s="65"/>
      <c r="F3" s="65"/>
      <c r="G3" s="65"/>
      <c r="H3" s="66"/>
    </row>
    <row r="4" spans="1:8" ht="15.75">
      <c r="A4" s="5">
        <v>1</v>
      </c>
      <c r="B4" s="6" t="s">
        <v>17</v>
      </c>
      <c r="C4" s="7" t="s">
        <v>18</v>
      </c>
      <c r="D4" s="8" t="s">
        <v>19</v>
      </c>
      <c r="E4" s="28" t="s">
        <v>69</v>
      </c>
      <c r="F4" s="20">
        <v>43909</v>
      </c>
      <c r="G4" s="22"/>
      <c r="H4" s="22"/>
    </row>
    <row r="5" spans="1:8" ht="15.75">
      <c r="A5" s="5">
        <f>A4+1</f>
        <v>2</v>
      </c>
      <c r="B5" s="11" t="s">
        <v>13</v>
      </c>
      <c r="C5" s="12" t="s">
        <v>8</v>
      </c>
      <c r="D5" s="13" t="s">
        <v>9</v>
      </c>
      <c r="E5" s="28" t="s">
        <v>69</v>
      </c>
      <c r="F5" s="19">
        <v>43909</v>
      </c>
      <c r="G5" s="23"/>
      <c r="H5" s="22"/>
    </row>
    <row r="6" spans="1:8" ht="15.75">
      <c r="A6" s="5">
        <f aca="true" t="shared" si="0" ref="A6:A42">A5+1</f>
        <v>3</v>
      </c>
      <c r="B6" s="11" t="s">
        <v>14</v>
      </c>
      <c r="C6" s="12" t="s">
        <v>15</v>
      </c>
      <c r="D6" s="13" t="s">
        <v>16</v>
      </c>
      <c r="E6" s="28" t="s">
        <v>69</v>
      </c>
      <c r="F6" s="19">
        <v>43910</v>
      </c>
      <c r="G6" s="23"/>
      <c r="H6" s="22"/>
    </row>
    <row r="7" spans="1:8" ht="15.75">
      <c r="A7" s="5">
        <f t="shared" si="0"/>
        <v>4</v>
      </c>
      <c r="B7" s="14" t="s">
        <v>104</v>
      </c>
      <c r="C7" s="12" t="s">
        <v>8</v>
      </c>
      <c r="D7" s="13" t="s">
        <v>9</v>
      </c>
      <c r="E7" s="28" t="s">
        <v>69</v>
      </c>
      <c r="F7" s="19">
        <v>43697</v>
      </c>
      <c r="G7" s="23"/>
      <c r="H7" s="22"/>
    </row>
    <row r="8" spans="1:8" ht="31.5">
      <c r="A8" s="5">
        <f t="shared" si="0"/>
        <v>5</v>
      </c>
      <c r="B8" s="11" t="s">
        <v>10</v>
      </c>
      <c r="C8" s="12" t="s">
        <v>11</v>
      </c>
      <c r="D8" s="13" t="s">
        <v>12</v>
      </c>
      <c r="E8" s="28" t="s">
        <v>69</v>
      </c>
      <c r="F8" s="19">
        <v>43897</v>
      </c>
      <c r="G8" s="23"/>
      <c r="H8" s="22"/>
    </row>
    <row r="9" spans="1:256" ht="31.5">
      <c r="A9" s="5">
        <f t="shared" si="0"/>
        <v>6</v>
      </c>
      <c r="B9" s="11" t="s">
        <v>23</v>
      </c>
      <c r="C9" s="12" t="s">
        <v>8</v>
      </c>
      <c r="D9" s="13" t="s">
        <v>16</v>
      </c>
      <c r="E9" s="28" t="s">
        <v>69</v>
      </c>
      <c r="F9" s="19">
        <v>43909</v>
      </c>
      <c r="G9" s="23"/>
      <c r="H9" s="23"/>
      <c r="I9" s="33"/>
      <c r="J9" s="38"/>
      <c r="K9" s="34"/>
      <c r="L9" s="39"/>
      <c r="M9" s="39"/>
      <c r="N9" s="40"/>
      <c r="O9" s="31"/>
      <c r="P9" s="31"/>
      <c r="Q9" s="33"/>
      <c r="R9" s="38"/>
      <c r="S9" s="34"/>
      <c r="T9" s="39"/>
      <c r="U9" s="39"/>
      <c r="V9" s="40"/>
      <c r="W9" s="31"/>
      <c r="X9" s="31"/>
      <c r="Y9" s="33"/>
      <c r="Z9" s="38"/>
      <c r="AA9" s="34"/>
      <c r="AB9" s="39"/>
      <c r="AC9" s="39"/>
      <c r="AD9" s="40"/>
      <c r="AE9" s="31"/>
      <c r="AF9" s="31"/>
      <c r="AG9" s="33"/>
      <c r="AH9" s="38"/>
      <c r="AI9" s="34"/>
      <c r="AJ9" s="39"/>
      <c r="AK9" s="39"/>
      <c r="AL9" s="40"/>
      <c r="AM9" s="31"/>
      <c r="AN9" s="31"/>
      <c r="AO9" s="33"/>
      <c r="AP9" s="38"/>
      <c r="AQ9" s="34"/>
      <c r="AR9" s="39"/>
      <c r="AS9" s="39"/>
      <c r="AT9" s="40"/>
      <c r="AU9" s="31"/>
      <c r="AV9" s="31"/>
      <c r="AW9" s="33"/>
      <c r="AX9" s="38"/>
      <c r="AY9" s="34"/>
      <c r="AZ9" s="39"/>
      <c r="BA9" s="39"/>
      <c r="BB9" s="40"/>
      <c r="BC9" s="31"/>
      <c r="BD9" s="31"/>
      <c r="BE9" s="33"/>
      <c r="BF9" s="38"/>
      <c r="BG9" s="34"/>
      <c r="BH9" s="39"/>
      <c r="BI9" s="39"/>
      <c r="BJ9" s="40"/>
      <c r="BK9" s="31"/>
      <c r="BL9" s="31"/>
      <c r="BM9" s="33"/>
      <c r="BN9" s="38"/>
      <c r="BO9" s="34"/>
      <c r="BP9" s="39"/>
      <c r="BQ9" s="39"/>
      <c r="BR9" s="40"/>
      <c r="BS9" s="31"/>
      <c r="BT9" s="31"/>
      <c r="BU9" s="33"/>
      <c r="BV9" s="38"/>
      <c r="BW9" s="34"/>
      <c r="BX9" s="39"/>
      <c r="BY9" s="39"/>
      <c r="BZ9" s="40"/>
      <c r="CA9" s="31"/>
      <c r="CB9" s="31"/>
      <c r="CC9" s="33"/>
      <c r="CD9" s="38"/>
      <c r="CE9" s="34"/>
      <c r="CF9" s="39"/>
      <c r="CG9" s="39"/>
      <c r="CH9" s="40"/>
      <c r="CI9" s="31"/>
      <c r="CJ9" s="31"/>
      <c r="CK9" s="33"/>
      <c r="CL9" s="38"/>
      <c r="CM9" s="34"/>
      <c r="CN9" s="39"/>
      <c r="CO9" s="39"/>
      <c r="CP9" s="40"/>
      <c r="CQ9" s="31"/>
      <c r="CR9" s="31"/>
      <c r="CS9" s="33"/>
      <c r="CT9" s="38"/>
      <c r="CU9" s="34"/>
      <c r="CV9" s="39"/>
      <c r="CW9" s="39"/>
      <c r="CX9" s="40"/>
      <c r="CY9" s="31"/>
      <c r="CZ9" s="31"/>
      <c r="DA9" s="33"/>
      <c r="DB9" s="38"/>
      <c r="DC9" s="34"/>
      <c r="DD9" s="39"/>
      <c r="DE9" s="39"/>
      <c r="DF9" s="40"/>
      <c r="DG9" s="31"/>
      <c r="DH9" s="31"/>
      <c r="DI9" s="33"/>
      <c r="DJ9" s="38"/>
      <c r="DK9" s="34"/>
      <c r="DL9" s="39"/>
      <c r="DM9" s="39"/>
      <c r="DN9" s="40"/>
      <c r="DO9" s="31"/>
      <c r="DP9" s="31"/>
      <c r="DQ9" s="33"/>
      <c r="DR9" s="38"/>
      <c r="DS9" s="34"/>
      <c r="DT9" s="39"/>
      <c r="DU9" s="39"/>
      <c r="DV9" s="40"/>
      <c r="DW9" s="31"/>
      <c r="DX9" s="31"/>
      <c r="DY9" s="33"/>
      <c r="DZ9" s="38"/>
      <c r="EA9" s="34"/>
      <c r="EB9" s="39"/>
      <c r="EC9" s="39"/>
      <c r="ED9" s="40"/>
      <c r="EE9" s="31"/>
      <c r="EF9" s="31"/>
      <c r="EG9" s="33"/>
      <c r="EH9" s="38"/>
      <c r="EI9" s="34"/>
      <c r="EJ9" s="39"/>
      <c r="EK9" s="39"/>
      <c r="EL9" s="40"/>
      <c r="EM9" s="31"/>
      <c r="EN9" s="31"/>
      <c r="EO9" s="33"/>
      <c r="EP9" s="38"/>
      <c r="EQ9" s="34"/>
      <c r="ER9" s="39"/>
      <c r="ES9" s="39"/>
      <c r="ET9" s="40"/>
      <c r="EU9" s="31"/>
      <c r="EV9" s="31"/>
      <c r="EW9" s="33"/>
      <c r="EX9" s="38"/>
      <c r="EY9" s="34"/>
      <c r="EZ9" s="39"/>
      <c r="FA9" s="39"/>
      <c r="FB9" s="40"/>
      <c r="FC9" s="31"/>
      <c r="FD9" s="31"/>
      <c r="FE9" s="33"/>
      <c r="FF9" s="38"/>
      <c r="FG9" s="34"/>
      <c r="FH9" s="39"/>
      <c r="FI9" s="39"/>
      <c r="FJ9" s="40"/>
      <c r="FK9" s="31"/>
      <c r="FL9" s="31"/>
      <c r="FM9" s="33"/>
      <c r="FN9" s="38"/>
      <c r="FO9" s="34"/>
      <c r="FP9" s="39"/>
      <c r="FQ9" s="39"/>
      <c r="FR9" s="40"/>
      <c r="FS9" s="31"/>
      <c r="FT9" s="31"/>
      <c r="FU9" s="33"/>
      <c r="FV9" s="38"/>
      <c r="FW9" s="34"/>
      <c r="FX9" s="39"/>
      <c r="FY9" s="39"/>
      <c r="FZ9" s="40"/>
      <c r="GA9" s="31"/>
      <c r="GB9" s="31"/>
      <c r="GC9" s="33"/>
      <c r="GD9" s="38"/>
      <c r="GE9" s="34"/>
      <c r="GF9" s="39"/>
      <c r="GG9" s="39"/>
      <c r="GH9" s="40"/>
      <c r="GI9" s="31"/>
      <c r="GJ9" s="31"/>
      <c r="GK9" s="33"/>
      <c r="GL9" s="38"/>
      <c r="GM9" s="34"/>
      <c r="GN9" s="39"/>
      <c r="GO9" s="39"/>
      <c r="GP9" s="40"/>
      <c r="GQ9" s="31"/>
      <c r="GR9" s="31"/>
      <c r="GS9" s="33"/>
      <c r="GT9" s="38"/>
      <c r="GU9" s="34"/>
      <c r="GV9" s="39"/>
      <c r="GW9" s="39"/>
      <c r="GX9" s="40"/>
      <c r="GY9" s="31"/>
      <c r="GZ9" s="31"/>
      <c r="HA9" s="33"/>
      <c r="HB9" s="38"/>
      <c r="HC9" s="34"/>
      <c r="HD9" s="39"/>
      <c r="HE9" s="39"/>
      <c r="HF9" s="40"/>
      <c r="HG9" s="31"/>
      <c r="HH9" s="31"/>
      <c r="HI9" s="33"/>
      <c r="HJ9" s="38"/>
      <c r="HK9" s="37" t="s">
        <v>8</v>
      </c>
      <c r="HL9" s="13" t="s">
        <v>16</v>
      </c>
      <c r="HM9" s="28" t="s">
        <v>69</v>
      </c>
      <c r="HN9" s="19">
        <v>43161</v>
      </c>
      <c r="HO9" s="23">
        <v>250</v>
      </c>
      <c r="HP9" s="22">
        <f>HO9*1.23</f>
        <v>307.5</v>
      </c>
      <c r="HQ9" s="10">
        <f>HQ7+1</f>
        <v>1</v>
      </c>
      <c r="HR9" s="11" t="s">
        <v>23</v>
      </c>
      <c r="HS9" s="12" t="s">
        <v>8</v>
      </c>
      <c r="HT9" s="13" t="s">
        <v>16</v>
      </c>
      <c r="HU9" s="28" t="s">
        <v>69</v>
      </c>
      <c r="HV9" s="19">
        <v>43161</v>
      </c>
      <c r="HW9" s="23">
        <v>250</v>
      </c>
      <c r="HX9" s="22">
        <f>HW9*1.23</f>
        <v>307.5</v>
      </c>
      <c r="HY9" s="10">
        <f>HY7+1</f>
        <v>1</v>
      </c>
      <c r="HZ9" s="11" t="s">
        <v>23</v>
      </c>
      <c r="IA9" s="12" t="s">
        <v>8</v>
      </c>
      <c r="IB9" s="13" t="s">
        <v>16</v>
      </c>
      <c r="IC9" s="28" t="s">
        <v>69</v>
      </c>
      <c r="ID9" s="19">
        <v>43161</v>
      </c>
      <c r="IE9" s="23">
        <v>250</v>
      </c>
      <c r="IF9" s="22">
        <f>IE9*1.23</f>
        <v>307.5</v>
      </c>
      <c r="IG9" s="10">
        <f>IG7+1</f>
        <v>1</v>
      </c>
      <c r="IH9" s="11" t="s">
        <v>23</v>
      </c>
      <c r="II9" s="12" t="s">
        <v>8</v>
      </c>
      <c r="IJ9" s="13" t="s">
        <v>16</v>
      </c>
      <c r="IK9" s="28" t="s">
        <v>69</v>
      </c>
      <c r="IL9" s="19">
        <v>43161</v>
      </c>
      <c r="IM9" s="23">
        <v>250</v>
      </c>
      <c r="IN9" s="22">
        <f>IM9*1.23</f>
        <v>307.5</v>
      </c>
      <c r="IO9" s="10">
        <f>IO7+1</f>
        <v>1</v>
      </c>
      <c r="IP9" s="11" t="s">
        <v>23</v>
      </c>
      <c r="IQ9" s="12" t="s">
        <v>8</v>
      </c>
      <c r="IR9" s="13" t="s">
        <v>16</v>
      </c>
      <c r="IS9" s="28" t="s">
        <v>69</v>
      </c>
      <c r="IT9" s="19">
        <v>43161</v>
      </c>
      <c r="IU9" s="23">
        <v>250</v>
      </c>
      <c r="IV9" s="22">
        <f>IU9*1.23</f>
        <v>307.5</v>
      </c>
    </row>
    <row r="10" spans="1:8" ht="15.75">
      <c r="A10" s="5">
        <f t="shared" si="0"/>
        <v>7</v>
      </c>
      <c r="B10" s="11" t="s">
        <v>23</v>
      </c>
      <c r="C10" s="12" t="s">
        <v>8</v>
      </c>
      <c r="D10" s="13" t="s">
        <v>16</v>
      </c>
      <c r="E10" s="28" t="s">
        <v>69</v>
      </c>
      <c r="F10" s="19">
        <v>43972</v>
      </c>
      <c r="G10" s="23"/>
      <c r="H10" s="22"/>
    </row>
    <row r="11" spans="1:8" ht="15.75">
      <c r="A11" s="5">
        <f t="shared" si="0"/>
        <v>8</v>
      </c>
      <c r="B11" s="11" t="s">
        <v>24</v>
      </c>
      <c r="C11" s="12" t="s">
        <v>25</v>
      </c>
      <c r="D11" s="13" t="s">
        <v>16</v>
      </c>
      <c r="E11" s="28" t="s">
        <v>69</v>
      </c>
      <c r="F11" s="19">
        <v>43910</v>
      </c>
      <c r="G11" s="23"/>
      <c r="H11" s="22"/>
    </row>
    <row r="12" spans="1:8" ht="31.5">
      <c r="A12" s="5">
        <f t="shared" si="0"/>
        <v>9</v>
      </c>
      <c r="B12" s="11" t="s">
        <v>21</v>
      </c>
      <c r="C12" s="12" t="s">
        <v>11</v>
      </c>
      <c r="D12" s="13" t="s">
        <v>22</v>
      </c>
      <c r="E12" s="28" t="s">
        <v>69</v>
      </c>
      <c r="F12" s="19">
        <v>43897</v>
      </c>
      <c r="G12" s="23"/>
      <c r="H12" s="22"/>
    </row>
    <row r="13" spans="1:8" ht="15.75">
      <c r="A13" s="5">
        <f t="shared" si="0"/>
        <v>10</v>
      </c>
      <c r="B13" s="11" t="s">
        <v>20</v>
      </c>
      <c r="C13" s="12" t="s">
        <v>8</v>
      </c>
      <c r="D13" s="13" t="s">
        <v>2</v>
      </c>
      <c r="E13" s="28" t="s">
        <v>69</v>
      </c>
      <c r="F13" s="19">
        <v>43910</v>
      </c>
      <c r="G13" s="23"/>
      <c r="H13" s="22"/>
    </row>
    <row r="14" spans="1:8" ht="15.75">
      <c r="A14" s="5">
        <f t="shared" si="0"/>
        <v>11</v>
      </c>
      <c r="B14" s="11" t="s">
        <v>50</v>
      </c>
      <c r="C14" s="12" t="s">
        <v>6</v>
      </c>
      <c r="D14" s="13" t="s">
        <v>51</v>
      </c>
      <c r="E14" s="28" t="s">
        <v>69</v>
      </c>
      <c r="F14" s="19">
        <v>43972</v>
      </c>
      <c r="G14" s="23"/>
      <c r="H14" s="22"/>
    </row>
    <row r="15" spans="1:8" ht="15.75">
      <c r="A15" s="5">
        <f t="shared" si="0"/>
        <v>12</v>
      </c>
      <c r="B15" s="11" t="s">
        <v>30</v>
      </c>
      <c r="C15" s="12" t="s">
        <v>31</v>
      </c>
      <c r="D15" s="13" t="s">
        <v>32</v>
      </c>
      <c r="E15" s="28" t="s">
        <v>69</v>
      </c>
      <c r="F15" s="19">
        <v>43866</v>
      </c>
      <c r="G15" s="23"/>
      <c r="H15" s="22"/>
    </row>
    <row r="16" spans="1:8" ht="15.75">
      <c r="A16" s="5">
        <f t="shared" si="0"/>
        <v>13</v>
      </c>
      <c r="B16" s="11" t="s">
        <v>33</v>
      </c>
      <c r="C16" s="12" t="s">
        <v>6</v>
      </c>
      <c r="D16" s="13" t="s">
        <v>7</v>
      </c>
      <c r="E16" s="28" t="s">
        <v>69</v>
      </c>
      <c r="F16" s="19">
        <v>43971</v>
      </c>
      <c r="G16" s="23"/>
      <c r="H16" s="22"/>
    </row>
    <row r="17" spans="1:8" ht="15.75">
      <c r="A17" s="5">
        <f t="shared" si="0"/>
        <v>14</v>
      </c>
      <c r="B17" s="11" t="s">
        <v>34</v>
      </c>
      <c r="C17" s="12" t="s">
        <v>35</v>
      </c>
      <c r="D17" s="13" t="s">
        <v>16</v>
      </c>
      <c r="E17" s="28" t="s">
        <v>69</v>
      </c>
      <c r="F17" s="19">
        <v>43972</v>
      </c>
      <c r="G17" s="23"/>
      <c r="H17" s="22"/>
    </row>
    <row r="18" spans="1:8" ht="31.5">
      <c r="A18" s="5">
        <f t="shared" si="0"/>
        <v>15</v>
      </c>
      <c r="B18" s="11" t="s">
        <v>26</v>
      </c>
      <c r="C18" s="12" t="s">
        <v>27</v>
      </c>
      <c r="D18" s="13" t="s">
        <v>28</v>
      </c>
      <c r="E18" s="28" t="s">
        <v>69</v>
      </c>
      <c r="F18" s="19">
        <v>43993</v>
      </c>
      <c r="G18" s="23"/>
      <c r="H18" s="22"/>
    </row>
    <row r="19" spans="1:8" ht="31.5">
      <c r="A19" s="5">
        <f t="shared" si="0"/>
        <v>16</v>
      </c>
      <c r="B19" s="11" t="s">
        <v>29</v>
      </c>
      <c r="C19" s="12" t="s">
        <v>27</v>
      </c>
      <c r="D19" s="13" t="s">
        <v>28</v>
      </c>
      <c r="E19" s="28" t="s">
        <v>69</v>
      </c>
      <c r="F19" s="19">
        <v>43993</v>
      </c>
      <c r="G19" s="23"/>
      <c r="H19" s="22"/>
    </row>
    <row r="20" spans="1:8" ht="31.5">
      <c r="A20" s="5">
        <f t="shared" si="0"/>
        <v>17</v>
      </c>
      <c r="B20" s="11" t="s">
        <v>36</v>
      </c>
      <c r="C20" s="12" t="s">
        <v>27</v>
      </c>
      <c r="D20" s="13" t="s">
        <v>28</v>
      </c>
      <c r="E20" s="28" t="s">
        <v>69</v>
      </c>
      <c r="F20" s="19">
        <v>43993</v>
      </c>
      <c r="G20" s="23"/>
      <c r="H20" s="22"/>
    </row>
    <row r="21" spans="1:8" ht="15.75">
      <c r="A21" s="5">
        <f t="shared" si="0"/>
        <v>18</v>
      </c>
      <c r="B21" s="11" t="s">
        <v>37</v>
      </c>
      <c r="C21" s="12" t="s">
        <v>6</v>
      </c>
      <c r="D21" s="13" t="s">
        <v>16</v>
      </c>
      <c r="E21" s="28" t="s">
        <v>69</v>
      </c>
      <c r="F21" s="19">
        <v>43698</v>
      </c>
      <c r="G21" s="23"/>
      <c r="H21" s="22"/>
    </row>
    <row r="22" spans="1:8" ht="15.75">
      <c r="A22" s="5">
        <f t="shared" si="0"/>
        <v>19</v>
      </c>
      <c r="B22" s="11" t="s">
        <v>38</v>
      </c>
      <c r="C22" s="12" t="s">
        <v>39</v>
      </c>
      <c r="D22" s="13" t="s">
        <v>16</v>
      </c>
      <c r="E22" s="28" t="s">
        <v>69</v>
      </c>
      <c r="F22" s="19">
        <v>43698</v>
      </c>
      <c r="G22" s="23"/>
      <c r="H22" s="22"/>
    </row>
    <row r="23" spans="1:8" ht="15.75">
      <c r="A23" s="5">
        <f t="shared" si="0"/>
        <v>20</v>
      </c>
      <c r="B23" s="11" t="s">
        <v>40</v>
      </c>
      <c r="C23" s="12" t="s">
        <v>6</v>
      </c>
      <c r="D23" s="13" t="s">
        <v>16</v>
      </c>
      <c r="E23" s="28" t="s">
        <v>69</v>
      </c>
      <c r="F23" s="19">
        <v>43698</v>
      </c>
      <c r="G23" s="23"/>
      <c r="H23" s="22"/>
    </row>
    <row r="24" spans="1:8" ht="31.5">
      <c r="A24" s="5">
        <f t="shared" si="0"/>
        <v>21</v>
      </c>
      <c r="B24" s="11" t="s">
        <v>41</v>
      </c>
      <c r="C24" s="12" t="s">
        <v>42</v>
      </c>
      <c r="D24" s="13" t="s">
        <v>28</v>
      </c>
      <c r="E24" s="28" t="s">
        <v>69</v>
      </c>
      <c r="F24" s="19">
        <v>43698</v>
      </c>
      <c r="G24" s="23"/>
      <c r="H24" s="22"/>
    </row>
    <row r="25" spans="1:8" ht="31.5">
      <c r="A25" s="5">
        <f t="shared" si="0"/>
        <v>22</v>
      </c>
      <c r="B25" s="11" t="s">
        <v>43</v>
      </c>
      <c r="C25" s="12" t="s">
        <v>6</v>
      </c>
      <c r="D25" s="13" t="s">
        <v>28</v>
      </c>
      <c r="E25" s="28" t="s">
        <v>69</v>
      </c>
      <c r="F25" s="19">
        <v>43733</v>
      </c>
      <c r="G25" s="23"/>
      <c r="H25" s="22"/>
    </row>
    <row r="26" spans="1:8" ht="31.5">
      <c r="A26" s="5">
        <f t="shared" si="0"/>
        <v>23</v>
      </c>
      <c r="B26" s="11" t="s">
        <v>44</v>
      </c>
      <c r="C26" s="12" t="s">
        <v>39</v>
      </c>
      <c r="D26" s="13" t="s">
        <v>9</v>
      </c>
      <c r="E26" s="28" t="s">
        <v>69</v>
      </c>
      <c r="F26" s="19">
        <v>43733</v>
      </c>
      <c r="G26" s="23"/>
      <c r="H26" s="22"/>
    </row>
    <row r="27" spans="1:8" ht="15.75">
      <c r="A27" s="5">
        <f t="shared" si="0"/>
        <v>24</v>
      </c>
      <c r="B27" s="11" t="s">
        <v>49</v>
      </c>
      <c r="C27" s="12" t="s">
        <v>8</v>
      </c>
      <c r="D27" s="13" t="s">
        <v>2</v>
      </c>
      <c r="E27" s="28" t="s">
        <v>69</v>
      </c>
      <c r="F27" s="19">
        <v>43761</v>
      </c>
      <c r="G27" s="23"/>
      <c r="H27" s="22"/>
    </row>
    <row r="28" spans="1:8" ht="31.5">
      <c r="A28" s="5">
        <f t="shared" si="0"/>
        <v>25</v>
      </c>
      <c r="B28" s="11" t="s">
        <v>47</v>
      </c>
      <c r="C28" s="12" t="s">
        <v>39</v>
      </c>
      <c r="D28" s="13" t="s">
        <v>48</v>
      </c>
      <c r="E28" s="28" t="s">
        <v>69</v>
      </c>
      <c r="F28" s="19">
        <v>43789</v>
      </c>
      <c r="G28" s="23"/>
      <c r="H28" s="22"/>
    </row>
    <row r="29" spans="1:8" ht="15.75">
      <c r="A29" s="5">
        <f t="shared" si="0"/>
        <v>26</v>
      </c>
      <c r="B29" s="11" t="s">
        <v>52</v>
      </c>
      <c r="C29" s="12" t="s">
        <v>6</v>
      </c>
      <c r="D29" s="13" t="s">
        <v>16</v>
      </c>
      <c r="E29" s="28" t="s">
        <v>69</v>
      </c>
      <c r="F29" s="19">
        <v>43789</v>
      </c>
      <c r="G29" s="23"/>
      <c r="H29" s="22"/>
    </row>
    <row r="30" spans="1:8" ht="15.75">
      <c r="A30" s="5">
        <f t="shared" si="0"/>
        <v>27</v>
      </c>
      <c r="B30" s="12" t="s">
        <v>59</v>
      </c>
      <c r="C30" s="12" t="s">
        <v>39</v>
      </c>
      <c r="D30" s="12" t="s">
        <v>16</v>
      </c>
      <c r="E30" s="28" t="s">
        <v>69</v>
      </c>
      <c r="F30" s="19">
        <v>43832</v>
      </c>
      <c r="G30" s="23"/>
      <c r="H30" s="22"/>
    </row>
    <row r="31" spans="1:8" ht="15.75">
      <c r="A31" s="5">
        <f t="shared" si="0"/>
        <v>28</v>
      </c>
      <c r="B31" s="12" t="s">
        <v>60</v>
      </c>
      <c r="C31" s="12" t="s">
        <v>35</v>
      </c>
      <c r="D31" s="12" t="s">
        <v>16</v>
      </c>
      <c r="E31" s="28" t="s">
        <v>69</v>
      </c>
      <c r="F31" s="19">
        <v>43817</v>
      </c>
      <c r="G31" s="23"/>
      <c r="H31" s="22"/>
    </row>
    <row r="32" spans="1:8" ht="15.75">
      <c r="A32" s="5">
        <f t="shared" si="0"/>
        <v>29</v>
      </c>
      <c r="B32" s="12" t="s">
        <v>61</v>
      </c>
      <c r="C32" s="12" t="s">
        <v>27</v>
      </c>
      <c r="D32" s="12" t="s">
        <v>62</v>
      </c>
      <c r="E32" s="28" t="s">
        <v>69</v>
      </c>
      <c r="F32" s="19">
        <v>43817</v>
      </c>
      <c r="G32" s="23"/>
      <c r="H32" s="22"/>
    </row>
    <row r="33" spans="1:8" ht="31.5">
      <c r="A33" s="5">
        <f t="shared" si="0"/>
        <v>30</v>
      </c>
      <c r="B33" s="11" t="s">
        <v>53</v>
      </c>
      <c r="C33" s="13" t="s">
        <v>54</v>
      </c>
      <c r="D33" s="13" t="s">
        <v>55</v>
      </c>
      <c r="E33" s="28" t="s">
        <v>69</v>
      </c>
      <c r="F33" s="21">
        <v>43833</v>
      </c>
      <c r="G33" s="23"/>
      <c r="H33" s="22"/>
    </row>
    <row r="34" spans="1:8" ht="31.5">
      <c r="A34" s="5">
        <f t="shared" si="0"/>
        <v>31</v>
      </c>
      <c r="B34" s="11" t="s">
        <v>56</v>
      </c>
      <c r="C34" s="12" t="s">
        <v>39</v>
      </c>
      <c r="D34" s="13" t="s">
        <v>45</v>
      </c>
      <c r="E34" s="28" t="s">
        <v>69</v>
      </c>
      <c r="F34" s="21">
        <v>43833</v>
      </c>
      <c r="G34" s="23"/>
      <c r="H34" s="22"/>
    </row>
    <row r="35" spans="1:8" ht="31.5">
      <c r="A35" s="5">
        <f t="shared" si="0"/>
        <v>32</v>
      </c>
      <c r="B35" s="11" t="s">
        <v>57</v>
      </c>
      <c r="C35" s="12" t="s">
        <v>8</v>
      </c>
      <c r="D35" s="13" t="s">
        <v>28</v>
      </c>
      <c r="E35" s="28" t="s">
        <v>69</v>
      </c>
      <c r="F35" s="21">
        <v>43832</v>
      </c>
      <c r="G35" s="23"/>
      <c r="H35" s="22"/>
    </row>
    <row r="36" spans="1:8" ht="15.75">
      <c r="A36" s="5">
        <f t="shared" si="0"/>
        <v>33</v>
      </c>
      <c r="B36" s="11" t="s">
        <v>46</v>
      </c>
      <c r="C36" s="12" t="s">
        <v>39</v>
      </c>
      <c r="D36" s="13" t="s">
        <v>9</v>
      </c>
      <c r="E36" s="28" t="s">
        <v>69</v>
      </c>
      <c r="F36" s="21">
        <v>43879</v>
      </c>
      <c r="G36" s="23"/>
      <c r="H36" s="22"/>
    </row>
    <row r="37" spans="1:8" ht="15.75">
      <c r="A37" s="32">
        <f t="shared" si="0"/>
        <v>34</v>
      </c>
      <c r="B37" s="12" t="s">
        <v>30</v>
      </c>
      <c r="C37" s="12" t="s">
        <v>31</v>
      </c>
      <c r="D37" s="12" t="s">
        <v>32</v>
      </c>
      <c r="E37" s="13" t="s">
        <v>69</v>
      </c>
      <c r="F37" s="35">
        <v>43971</v>
      </c>
      <c r="G37" s="23"/>
      <c r="H37" s="23"/>
    </row>
    <row r="38" spans="1:8" ht="15.75">
      <c r="A38" s="32">
        <f t="shared" si="0"/>
        <v>35</v>
      </c>
      <c r="B38" s="12" t="s">
        <v>105</v>
      </c>
      <c r="C38" s="12" t="s">
        <v>6</v>
      </c>
      <c r="D38" s="12" t="s">
        <v>9</v>
      </c>
      <c r="E38" s="13" t="s">
        <v>69</v>
      </c>
      <c r="F38" s="35">
        <v>43715</v>
      </c>
      <c r="G38" s="23"/>
      <c r="H38" s="23"/>
    </row>
    <row r="39" spans="1:8" ht="15.75">
      <c r="A39" s="32">
        <f t="shared" si="0"/>
        <v>36</v>
      </c>
      <c r="B39" s="12" t="s">
        <v>106</v>
      </c>
      <c r="C39" s="12" t="s">
        <v>27</v>
      </c>
      <c r="D39" s="12" t="s">
        <v>51</v>
      </c>
      <c r="E39" s="13" t="s">
        <v>69</v>
      </c>
      <c r="F39" s="35">
        <v>43761</v>
      </c>
      <c r="G39" s="23"/>
      <c r="H39" s="23"/>
    </row>
    <row r="40" spans="1:8" ht="15.75">
      <c r="A40" s="32">
        <f t="shared" si="0"/>
        <v>37</v>
      </c>
      <c r="B40" s="12" t="s">
        <v>107</v>
      </c>
      <c r="C40" s="12" t="s">
        <v>39</v>
      </c>
      <c r="D40" s="12" t="s">
        <v>108</v>
      </c>
      <c r="E40" s="13" t="s">
        <v>69</v>
      </c>
      <c r="F40" s="35">
        <v>43915</v>
      </c>
      <c r="G40" s="23"/>
      <c r="H40" s="23"/>
    </row>
    <row r="41" spans="1:8" ht="15.75">
      <c r="A41" s="32">
        <f t="shared" si="0"/>
        <v>38</v>
      </c>
      <c r="B41" s="12" t="s">
        <v>115</v>
      </c>
      <c r="C41" s="12" t="s">
        <v>79</v>
      </c>
      <c r="D41" s="12" t="s">
        <v>116</v>
      </c>
      <c r="E41" s="13" t="s">
        <v>69</v>
      </c>
      <c r="F41" s="35">
        <v>43972</v>
      </c>
      <c r="G41" s="23"/>
      <c r="H41" s="23"/>
    </row>
    <row r="42" spans="1:8" ht="15.75">
      <c r="A42" s="32">
        <f t="shared" si="0"/>
        <v>39</v>
      </c>
      <c r="B42" s="12" t="s">
        <v>92</v>
      </c>
      <c r="C42" s="12" t="s">
        <v>8</v>
      </c>
      <c r="D42" s="13" t="s">
        <v>45</v>
      </c>
      <c r="E42" s="12" t="s">
        <v>70</v>
      </c>
      <c r="F42" s="35">
        <v>43647</v>
      </c>
      <c r="G42" s="23"/>
      <c r="H42" s="23"/>
    </row>
    <row r="43" spans="1:8" ht="15.75">
      <c r="A43" s="32">
        <f aca="true" t="shared" si="1" ref="A43:A57">A42+1</f>
        <v>40</v>
      </c>
      <c r="B43" s="12" t="s">
        <v>91</v>
      </c>
      <c r="C43" s="12" t="s">
        <v>90</v>
      </c>
      <c r="D43" s="13" t="s">
        <v>71</v>
      </c>
      <c r="E43" s="12" t="s">
        <v>70</v>
      </c>
      <c r="F43" s="35">
        <v>43862</v>
      </c>
      <c r="G43" s="23"/>
      <c r="H43" s="23"/>
    </row>
    <row r="44" spans="1:8" ht="15.75">
      <c r="A44" s="32">
        <f t="shared" si="1"/>
        <v>41</v>
      </c>
      <c r="B44" s="12" t="s">
        <v>76</v>
      </c>
      <c r="C44" s="12" t="s">
        <v>6</v>
      </c>
      <c r="D44" s="13" t="s">
        <v>16</v>
      </c>
      <c r="E44" s="12" t="s">
        <v>70</v>
      </c>
      <c r="F44" s="35">
        <v>43862</v>
      </c>
      <c r="G44" s="23"/>
      <c r="H44" s="23"/>
    </row>
    <row r="45" spans="1:8" ht="15.75">
      <c r="A45" s="32">
        <f t="shared" si="1"/>
        <v>42</v>
      </c>
      <c r="B45" s="12" t="s">
        <v>75</v>
      </c>
      <c r="C45" s="12" t="s">
        <v>82</v>
      </c>
      <c r="D45" s="12" t="s">
        <v>72</v>
      </c>
      <c r="E45" s="12" t="s">
        <v>70</v>
      </c>
      <c r="F45" s="35">
        <v>43709</v>
      </c>
      <c r="G45" s="23"/>
      <c r="H45" s="23"/>
    </row>
    <row r="46" spans="1:8" ht="15.75">
      <c r="A46" s="32">
        <f t="shared" si="1"/>
        <v>43</v>
      </c>
      <c r="B46" s="12" t="s">
        <v>73</v>
      </c>
      <c r="C46" s="12" t="s">
        <v>74</v>
      </c>
      <c r="D46" s="13" t="s">
        <v>71</v>
      </c>
      <c r="E46" s="12" t="s">
        <v>70</v>
      </c>
      <c r="F46" s="35">
        <v>43831</v>
      </c>
      <c r="G46" s="23"/>
      <c r="H46" s="23"/>
    </row>
    <row r="47" spans="1:8" ht="15.75">
      <c r="A47" s="32">
        <f t="shared" si="1"/>
        <v>44</v>
      </c>
      <c r="B47" s="12" t="s">
        <v>83</v>
      </c>
      <c r="C47" s="12" t="s">
        <v>84</v>
      </c>
      <c r="D47" s="12" t="s">
        <v>72</v>
      </c>
      <c r="E47" s="12" t="s">
        <v>70</v>
      </c>
      <c r="F47" s="35">
        <v>43647</v>
      </c>
      <c r="G47" s="23"/>
      <c r="H47" s="23"/>
    </row>
    <row r="48" spans="1:8" ht="15.75">
      <c r="A48" s="32">
        <f t="shared" si="1"/>
        <v>45</v>
      </c>
      <c r="B48" s="12" t="s">
        <v>85</v>
      </c>
      <c r="C48" s="12" t="s">
        <v>8</v>
      </c>
      <c r="D48" s="12" t="s">
        <v>16</v>
      </c>
      <c r="E48" s="12"/>
      <c r="F48" s="35">
        <v>43739</v>
      </c>
      <c r="G48" s="23"/>
      <c r="H48" s="23"/>
    </row>
    <row r="49" spans="1:8" ht="15.75">
      <c r="A49" s="32">
        <f t="shared" si="1"/>
        <v>46</v>
      </c>
      <c r="B49" s="12" t="s">
        <v>77</v>
      </c>
      <c r="C49" s="12" t="s">
        <v>39</v>
      </c>
      <c r="D49" s="12" t="s">
        <v>2</v>
      </c>
      <c r="E49" s="12" t="s">
        <v>70</v>
      </c>
      <c r="F49" s="35">
        <v>43647</v>
      </c>
      <c r="G49" s="23"/>
      <c r="H49" s="23"/>
    </row>
    <row r="50" spans="1:8" ht="15.75">
      <c r="A50" s="32">
        <f t="shared" si="1"/>
        <v>47</v>
      </c>
      <c r="B50" s="12" t="s">
        <v>78</v>
      </c>
      <c r="C50" s="12" t="s">
        <v>79</v>
      </c>
      <c r="D50" s="12" t="s">
        <v>62</v>
      </c>
      <c r="E50" s="12" t="s">
        <v>70</v>
      </c>
      <c r="F50" s="35">
        <v>43952</v>
      </c>
      <c r="G50" s="23"/>
      <c r="H50" s="23"/>
    </row>
    <row r="51" spans="1:8" ht="15.75">
      <c r="A51" s="32">
        <f t="shared" si="1"/>
        <v>48</v>
      </c>
      <c r="B51" s="12" t="s">
        <v>86</v>
      </c>
      <c r="C51" s="12" t="s">
        <v>6</v>
      </c>
      <c r="D51" s="12" t="s">
        <v>72</v>
      </c>
      <c r="E51" s="12" t="s">
        <v>70</v>
      </c>
      <c r="F51" s="35">
        <v>44013</v>
      </c>
      <c r="G51" s="23"/>
      <c r="H51" s="23"/>
    </row>
    <row r="52" spans="1:8" ht="15.75">
      <c r="A52" s="32">
        <f t="shared" si="1"/>
        <v>49</v>
      </c>
      <c r="B52" s="12" t="s">
        <v>87</v>
      </c>
      <c r="C52" s="12" t="s">
        <v>80</v>
      </c>
      <c r="D52" s="12" t="s">
        <v>71</v>
      </c>
      <c r="E52" s="12" t="s">
        <v>70</v>
      </c>
      <c r="F52" s="35">
        <v>43709</v>
      </c>
      <c r="G52" s="23"/>
      <c r="H52" s="23"/>
    </row>
    <row r="53" spans="1:8" ht="15.75">
      <c r="A53" s="32">
        <f t="shared" si="1"/>
        <v>50</v>
      </c>
      <c r="B53" s="12" t="s">
        <v>50</v>
      </c>
      <c r="C53" s="12" t="s">
        <v>6</v>
      </c>
      <c r="D53" s="12" t="s">
        <v>71</v>
      </c>
      <c r="E53" s="12" t="s">
        <v>70</v>
      </c>
      <c r="F53" s="35">
        <v>43952</v>
      </c>
      <c r="G53" s="23"/>
      <c r="H53" s="23"/>
    </row>
    <row r="54" spans="1:8" ht="15.75">
      <c r="A54" s="32">
        <f t="shared" si="1"/>
        <v>51</v>
      </c>
      <c r="B54" s="12" t="s">
        <v>88</v>
      </c>
      <c r="C54" s="12" t="s">
        <v>89</v>
      </c>
      <c r="D54" s="12" t="s">
        <v>72</v>
      </c>
      <c r="E54" s="12" t="s">
        <v>70</v>
      </c>
      <c r="F54" s="35">
        <v>43862</v>
      </c>
      <c r="G54" s="23"/>
      <c r="H54" s="23"/>
    </row>
    <row r="55" spans="1:8" ht="15.75">
      <c r="A55" s="32">
        <f t="shared" si="1"/>
        <v>52</v>
      </c>
      <c r="B55" s="12" t="s">
        <v>81</v>
      </c>
      <c r="C55" s="12" t="s">
        <v>39</v>
      </c>
      <c r="D55" s="12" t="s">
        <v>16</v>
      </c>
      <c r="E55" s="12" t="s">
        <v>70</v>
      </c>
      <c r="F55" s="35">
        <v>43739</v>
      </c>
      <c r="G55" s="23"/>
      <c r="H55" s="23"/>
    </row>
    <row r="56" spans="1:8" ht="15.75">
      <c r="A56" s="32">
        <f t="shared" si="1"/>
        <v>53</v>
      </c>
      <c r="B56" s="12" t="s">
        <v>115</v>
      </c>
      <c r="C56" s="12" t="s">
        <v>79</v>
      </c>
      <c r="D56" s="12" t="s">
        <v>116</v>
      </c>
      <c r="E56" s="12" t="s">
        <v>70</v>
      </c>
      <c r="F56" s="55"/>
      <c r="G56" s="44"/>
      <c r="H56" s="44"/>
    </row>
    <row r="57" spans="1:8" ht="31.5">
      <c r="A57" s="32">
        <f t="shared" si="1"/>
        <v>54</v>
      </c>
      <c r="B57" s="42" t="s">
        <v>93</v>
      </c>
      <c r="C57" s="42" t="s">
        <v>6</v>
      </c>
      <c r="D57" s="54" t="s">
        <v>103</v>
      </c>
      <c r="E57" s="42" t="s">
        <v>70</v>
      </c>
      <c r="F57" s="43">
        <v>43939</v>
      </c>
      <c r="G57" s="44"/>
      <c r="H57" s="44"/>
    </row>
    <row r="58" spans="1:8" ht="15.75">
      <c r="A58" s="48"/>
      <c r="B58" s="62" t="s">
        <v>109</v>
      </c>
      <c r="C58" s="62"/>
      <c r="D58" s="62"/>
      <c r="E58" s="62"/>
      <c r="F58" s="62"/>
      <c r="G58" s="49"/>
      <c r="H58" s="50"/>
    </row>
    <row r="59" spans="1:8" ht="15.75">
      <c r="A59" s="32">
        <f>A57+1</f>
        <v>55</v>
      </c>
      <c r="B59" s="14" t="s">
        <v>93</v>
      </c>
      <c r="C59" s="12" t="s">
        <v>6</v>
      </c>
      <c r="D59" s="13" t="s">
        <v>94</v>
      </c>
      <c r="E59" s="13" t="s">
        <v>70</v>
      </c>
      <c r="F59" s="36"/>
      <c r="G59" s="23"/>
      <c r="H59" s="23"/>
    </row>
    <row r="60" spans="1:8" ht="15.75">
      <c r="A60" s="32">
        <f>A59+1</f>
        <v>56</v>
      </c>
      <c r="B60" s="14" t="s">
        <v>97</v>
      </c>
      <c r="C60" s="12" t="s">
        <v>95</v>
      </c>
      <c r="D60" s="13" t="s">
        <v>96</v>
      </c>
      <c r="E60" s="13" t="s">
        <v>70</v>
      </c>
      <c r="F60" s="36"/>
      <c r="G60" s="23"/>
      <c r="H60" s="23"/>
    </row>
    <row r="61" spans="1:8" ht="15.75">
      <c r="A61" s="32">
        <f>A60+1</f>
        <v>57</v>
      </c>
      <c r="B61" s="14" t="s">
        <v>97</v>
      </c>
      <c r="C61" s="12" t="s">
        <v>95</v>
      </c>
      <c r="D61" s="13" t="s">
        <v>96</v>
      </c>
      <c r="E61" s="13" t="s">
        <v>70</v>
      </c>
      <c r="F61" s="36"/>
      <c r="G61" s="23"/>
      <c r="H61" s="23"/>
    </row>
    <row r="62" spans="1:8" ht="15.75">
      <c r="A62" s="45"/>
      <c r="B62" s="63" t="s">
        <v>110</v>
      </c>
      <c r="C62" s="63"/>
      <c r="D62" s="63"/>
      <c r="E62" s="63"/>
      <c r="F62" s="63"/>
      <c r="G62" s="46"/>
      <c r="H62" s="47"/>
    </row>
    <row r="63" spans="1:8" ht="15.75">
      <c r="A63" s="32">
        <f>A61+1</f>
        <v>58</v>
      </c>
      <c r="B63" s="14" t="s">
        <v>98</v>
      </c>
      <c r="C63" s="12" t="s">
        <v>99</v>
      </c>
      <c r="D63" s="13" t="s">
        <v>102</v>
      </c>
      <c r="E63" s="13" t="s">
        <v>70</v>
      </c>
      <c r="F63" s="36"/>
      <c r="G63" s="23"/>
      <c r="H63" s="23"/>
    </row>
    <row r="64" spans="1:8" ht="15.75">
      <c r="A64" s="32">
        <f>A63+1</f>
        <v>59</v>
      </c>
      <c r="B64" s="14" t="s">
        <v>101</v>
      </c>
      <c r="C64" s="12" t="s">
        <v>100</v>
      </c>
      <c r="D64" s="13" t="s">
        <v>102</v>
      </c>
      <c r="E64" s="13" t="s">
        <v>70</v>
      </c>
      <c r="F64" s="36"/>
      <c r="G64" s="23"/>
      <c r="H64" s="23"/>
    </row>
    <row r="65" spans="1:8" ht="15.75">
      <c r="A65" s="33"/>
      <c r="B65" s="34"/>
      <c r="C65" s="34"/>
      <c r="D65" s="34"/>
      <c r="E65" s="34"/>
      <c r="F65" s="41"/>
      <c r="G65" s="31"/>
      <c r="H65" s="31"/>
    </row>
    <row r="66" spans="1:8" ht="16.5" thickBot="1">
      <c r="A66" s="33"/>
      <c r="B66" s="34"/>
      <c r="C66" s="34"/>
      <c r="D66" s="34"/>
      <c r="E66" s="34"/>
      <c r="F66" s="41"/>
      <c r="G66" s="53"/>
      <c r="H66" s="53"/>
    </row>
    <row r="67" spans="2:8" ht="18.75">
      <c r="B67" s="59" t="s">
        <v>63</v>
      </c>
      <c r="C67" s="59"/>
      <c r="D67" s="59"/>
      <c r="E67" s="26"/>
      <c r="G67" s="51" t="s">
        <v>64</v>
      </c>
      <c r="H67" s="52" t="s">
        <v>65</v>
      </c>
    </row>
    <row r="68" spans="4:8" ht="15.75">
      <c r="D68" s="60" t="s">
        <v>66</v>
      </c>
      <c r="E68" s="61"/>
      <c r="F68" s="61"/>
      <c r="G68" s="29"/>
      <c r="H68" s="30"/>
    </row>
    <row r="69" spans="4:8" ht="15.75">
      <c r="D69" s="60" t="s">
        <v>112</v>
      </c>
      <c r="E69" s="61"/>
      <c r="F69" s="61"/>
      <c r="G69" s="29"/>
      <c r="H69" s="30"/>
    </row>
    <row r="70" spans="4:8" ht="16.5" thickBot="1">
      <c r="D70" s="60" t="s">
        <v>113</v>
      </c>
      <c r="E70" s="61"/>
      <c r="F70" s="61"/>
      <c r="G70" s="29"/>
      <c r="H70" s="30"/>
    </row>
    <row r="71" spans="4:8" ht="19.5" thickBot="1">
      <c r="D71" s="56" t="s">
        <v>67</v>
      </c>
      <c r="E71" s="57"/>
      <c r="F71" s="57"/>
      <c r="G71" s="24"/>
      <c r="H71" s="25"/>
    </row>
  </sheetData>
  <sheetProtection/>
  <mergeCells count="9">
    <mergeCell ref="D71:F71"/>
    <mergeCell ref="A1:F1"/>
    <mergeCell ref="B67:D67"/>
    <mergeCell ref="D68:F68"/>
    <mergeCell ref="D70:F70"/>
    <mergeCell ref="B58:F58"/>
    <mergeCell ref="B62:F62"/>
    <mergeCell ref="A3:H3"/>
    <mergeCell ref="D69:F6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Smoliński</dc:creator>
  <cp:keywords/>
  <dc:description/>
  <cp:lastModifiedBy>Patrycja Grzesik</cp:lastModifiedBy>
  <cp:lastPrinted>2018-03-06T10:58:10Z</cp:lastPrinted>
  <dcterms:created xsi:type="dcterms:W3CDTF">2017-02-10T11:40:25Z</dcterms:created>
  <dcterms:modified xsi:type="dcterms:W3CDTF">2019-06-13T06:01:21Z</dcterms:modified>
  <cp:category/>
  <cp:version/>
  <cp:contentType/>
  <cp:contentStatus/>
</cp:coreProperties>
</file>