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tabRatio="474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ofert'!$A$3:$R$22</definedName>
  </definedNames>
  <calcPr fullCalcOnLoad="1"/>
</workbook>
</file>

<file path=xl/sharedStrings.xml><?xml version="1.0" encoding="utf-8"?>
<sst xmlns="http://schemas.openxmlformats.org/spreadsheetml/2006/main" count="53" uniqueCount="38">
  <si>
    <t>netto</t>
  </si>
  <si>
    <t>brutto</t>
  </si>
  <si>
    <t>numer oferty</t>
  </si>
  <si>
    <t>Nazwa Wykonawcy</t>
  </si>
  <si>
    <t xml:space="preserve"> </t>
  </si>
  <si>
    <t>nr pakietu</t>
  </si>
  <si>
    <t>termin dostawy</t>
  </si>
  <si>
    <t>USK/DZP/PN-247/2019</t>
  </si>
  <si>
    <t>Medtronic Poland Sp. z o.o., ul. Polna 11, 00-633 Warszawa</t>
  </si>
  <si>
    <t>MEDICREA POLAND Sp. z o.o., ul. Sienkiewicza 85/87, 90-057 Łódź</t>
  </si>
  <si>
    <t>MEDICOM Sp. z o.o., ul. M. Skłodowskiej - Curie 34, 41-819 Zabrze</t>
  </si>
  <si>
    <t>MASTER-MED. Piotr Mazurkiewicz, ul. Gustawa Morcinka 13B, 31-762 Kraków</t>
  </si>
  <si>
    <t>„ChM” sp. z o.o., Lewickie 3 b, 16-061 Juchnowiec Kościelny</t>
  </si>
  <si>
    <t>Zestaw 2</t>
  </si>
  <si>
    <t>Zestaw 22</t>
  </si>
  <si>
    <t>Zestaw 29</t>
  </si>
  <si>
    <t>Zestaw 39</t>
  </si>
  <si>
    <t>Zestaw 48</t>
  </si>
  <si>
    <t>Zestaw 51</t>
  </si>
  <si>
    <t>Zestaw 53</t>
  </si>
  <si>
    <t>Zestaw 62</t>
  </si>
  <si>
    <t>Zestaw 63</t>
  </si>
  <si>
    <t>Zestaw 67</t>
  </si>
  <si>
    <t>Zestaw 69</t>
  </si>
  <si>
    <t>Zestaw 70</t>
  </si>
  <si>
    <t>Zestaw 77</t>
  </si>
  <si>
    <t>Zestaw 78</t>
  </si>
  <si>
    <t>Zestaw 79</t>
  </si>
  <si>
    <t>Zestaw 85</t>
  </si>
  <si>
    <t>Zestaw 90</t>
  </si>
  <si>
    <t>Zestaw 91</t>
  </si>
  <si>
    <t>1 MEDTRONIC</t>
  </si>
  <si>
    <t>2 MEDICREA</t>
  </si>
  <si>
    <t>3 MEDICOM</t>
  </si>
  <si>
    <t>4 MASTER-MED.</t>
  </si>
  <si>
    <t xml:space="preserve"> 5 CHM</t>
  </si>
  <si>
    <t>kwota jaką zamawiajacy zamierza przeznaczyć na realizację zamówienia</t>
  </si>
  <si>
    <t>kwota jaką zamawiajacy  zamierza przeznaczyć na realizację zamówienia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</si>
</sst>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4" fontId="24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49" fillId="36" borderId="0" xfId="0" applyFont="1" applyFill="1" applyAlignment="1">
      <alignment/>
    </xf>
    <xf numFmtId="4" fontId="50" fillId="36" borderId="13" xfId="0" applyNumberFormat="1" applyFont="1" applyFill="1" applyBorder="1" applyAlignment="1">
      <alignment/>
    </xf>
    <xf numFmtId="4" fontId="50" fillId="36" borderId="10" xfId="0" applyNumberFormat="1" applyFont="1" applyFill="1" applyBorder="1" applyAlignment="1">
      <alignment/>
    </xf>
    <xf numFmtId="4" fontId="24" fillId="37" borderId="10" xfId="0" applyNumberFormat="1" applyFont="1" applyFill="1" applyBorder="1" applyAlignment="1">
      <alignment wrapText="1"/>
    </xf>
    <xf numFmtId="4" fontId="24" fillId="33" borderId="10" xfId="0" applyNumberFormat="1" applyFont="1" applyFill="1" applyBorder="1" applyAlignment="1">
      <alignment wrapText="1"/>
    </xf>
    <xf numFmtId="4" fontId="50" fillId="33" borderId="10" xfId="0" applyNumberFormat="1" applyFont="1" applyFill="1" applyBorder="1" applyAlignment="1">
      <alignment wrapText="1"/>
    </xf>
    <xf numFmtId="4" fontId="51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36" borderId="10" xfId="0" applyNumberFormat="1" applyFont="1" applyFill="1" applyBorder="1" applyAlignment="1">
      <alignment/>
    </xf>
    <xf numFmtId="0" fontId="50" fillId="0" borderId="10" xfId="0" applyNumberFormat="1" applyFont="1" applyBorder="1" applyAlignment="1">
      <alignment/>
    </xf>
    <xf numFmtId="4" fontId="24" fillId="38" borderId="10" xfId="0" applyNumberFormat="1" applyFont="1" applyFill="1" applyBorder="1" applyAlignment="1">
      <alignment wrapText="1"/>
    </xf>
    <xf numFmtId="4" fontId="24" fillId="2" borderId="10" xfId="0" applyNumberFormat="1" applyFont="1" applyFill="1" applyBorder="1" applyAlignment="1">
      <alignment wrapText="1"/>
    </xf>
    <xf numFmtId="4" fontId="50" fillId="2" borderId="13" xfId="0" applyNumberFormat="1" applyFont="1" applyFill="1" applyBorder="1" applyAlignment="1">
      <alignment/>
    </xf>
    <xf numFmtId="4" fontId="50" fillId="2" borderId="10" xfId="0" applyNumberFormat="1" applyFont="1" applyFill="1" applyBorder="1" applyAlignment="1">
      <alignment/>
    </xf>
    <xf numFmtId="0" fontId="50" fillId="2" borderId="10" xfId="0" applyNumberFormat="1" applyFont="1" applyFill="1" applyBorder="1" applyAlignment="1">
      <alignment/>
    </xf>
    <xf numFmtId="4" fontId="24" fillId="39" borderId="10" xfId="0" applyNumberFormat="1" applyFont="1" applyFill="1" applyBorder="1" applyAlignment="1">
      <alignment wrapText="1"/>
    </xf>
    <xf numFmtId="4" fontId="24" fillId="40" borderId="10" xfId="0" applyNumberFormat="1" applyFont="1" applyFill="1" applyBorder="1" applyAlignment="1">
      <alignment wrapText="1"/>
    </xf>
    <xf numFmtId="4" fontId="25" fillId="40" borderId="13" xfId="0" applyNumberFormat="1" applyFont="1" applyFill="1" applyBorder="1" applyAlignment="1">
      <alignment/>
    </xf>
    <xf numFmtId="4" fontId="25" fillId="40" borderId="10" xfId="0" applyNumberFormat="1" applyFont="1" applyFill="1" applyBorder="1" applyAlignment="1">
      <alignment/>
    </xf>
    <xf numFmtId="0" fontId="25" fillId="40" borderId="10" xfId="0" applyNumberFormat="1" applyFont="1" applyFill="1" applyBorder="1" applyAlignment="1">
      <alignment/>
    </xf>
    <xf numFmtId="4" fontId="50" fillId="2" borderId="10" xfId="0" applyNumberFormat="1" applyFont="1" applyFill="1" applyBorder="1" applyAlignment="1">
      <alignment wrapText="1"/>
    </xf>
    <xf numFmtId="0" fontId="25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11.57421875" defaultRowHeight="12.75"/>
  <cols>
    <col min="1" max="1" width="8.8515625" style="0" customWidth="1"/>
    <col min="2" max="2" width="42.00390625" style="0" customWidth="1"/>
  </cols>
  <sheetData>
    <row r="1" spans="1:2" ht="12.75">
      <c r="A1" s="12" t="s">
        <v>7</v>
      </c>
      <c r="B1" s="12"/>
    </row>
    <row r="2" spans="1:2" ht="29.25" customHeight="1">
      <c r="A2" s="13" t="s">
        <v>2</v>
      </c>
      <c r="B2" s="13" t="s">
        <v>3</v>
      </c>
    </row>
    <row r="3" spans="1:2" ht="30.75" customHeight="1">
      <c r="A3" s="14">
        <v>1</v>
      </c>
      <c r="B3" s="16" t="s">
        <v>8</v>
      </c>
    </row>
    <row r="4" spans="1:2" ht="29.25" customHeight="1">
      <c r="A4" s="14">
        <v>2</v>
      </c>
      <c r="B4" s="17" t="s">
        <v>9</v>
      </c>
    </row>
    <row r="5" spans="1:2" ht="26.25" customHeight="1">
      <c r="A5" s="14">
        <v>3</v>
      </c>
      <c r="B5" s="16" t="s">
        <v>10</v>
      </c>
    </row>
    <row r="6" spans="1:2" ht="27.75" customHeight="1">
      <c r="A6" s="14">
        <v>4</v>
      </c>
      <c r="B6" s="16" t="s">
        <v>11</v>
      </c>
    </row>
    <row r="7" spans="1:2" ht="26.25" customHeight="1">
      <c r="A7" s="14">
        <v>5</v>
      </c>
      <c r="B7" s="16" t="s">
        <v>12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3" sqref="F3"/>
    </sheetView>
  </sheetViews>
  <sheetFormatPr defaultColWidth="9.140625" defaultRowHeight="12.75"/>
  <cols>
    <col min="1" max="1" width="10.00390625" style="3" customWidth="1"/>
    <col min="2" max="2" width="12.57421875" style="3" customWidth="1"/>
    <col min="3" max="3" width="12.421875" style="2" customWidth="1"/>
    <col min="4" max="4" width="9.00390625" style="2" customWidth="1"/>
    <col min="5" max="5" width="9.140625" style="2" customWidth="1"/>
    <col min="6" max="6" width="2.8515625" style="2" customWidth="1"/>
    <col min="7" max="8" width="10.00390625" style="2" customWidth="1"/>
    <col min="9" max="9" width="2.7109375" style="2" customWidth="1"/>
    <col min="10" max="10" width="8.57421875" style="2" customWidth="1"/>
    <col min="11" max="11" width="9.00390625" style="2" customWidth="1"/>
    <col min="12" max="12" width="2.7109375" style="2" customWidth="1"/>
    <col min="13" max="13" width="9.140625" style="2" customWidth="1"/>
    <col min="14" max="14" width="8.8515625" style="2" customWidth="1"/>
    <col min="15" max="15" width="4.00390625" style="2" customWidth="1"/>
    <col min="16" max="16" width="9.8515625" style="2" customWidth="1"/>
    <col min="17" max="17" width="10.140625" style="2" customWidth="1"/>
    <col min="18" max="18" width="2.7109375" style="2" customWidth="1"/>
    <col min="19" max="16384" width="9.140625" style="2" customWidth="1"/>
  </cols>
  <sheetData>
    <row r="1" spans="1:20" ht="12.75">
      <c r="A1" s="10" t="s">
        <v>7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1" customFormat="1" ht="78.75" customHeight="1">
      <c r="A2" s="11" t="s">
        <v>4</v>
      </c>
      <c r="B2" s="42" t="s">
        <v>37</v>
      </c>
      <c r="C2" s="42" t="s">
        <v>36</v>
      </c>
      <c r="D2" s="39" t="s">
        <v>31</v>
      </c>
      <c r="E2" s="40"/>
      <c r="F2" s="4"/>
      <c r="G2" s="41" t="s">
        <v>32</v>
      </c>
      <c r="H2" s="40"/>
      <c r="I2" s="4"/>
      <c r="J2" s="41" t="s">
        <v>33</v>
      </c>
      <c r="K2" s="40"/>
      <c r="L2" s="4"/>
      <c r="M2" s="41" t="s">
        <v>34</v>
      </c>
      <c r="N2" s="40"/>
      <c r="O2" s="15"/>
      <c r="P2" s="41" t="s">
        <v>35</v>
      </c>
      <c r="Q2" s="40"/>
      <c r="R2" s="15"/>
      <c r="S2" s="9"/>
      <c r="T2" s="9"/>
    </row>
    <row r="3" spans="1:20" ht="21.75" customHeight="1">
      <c r="A3" s="5" t="s">
        <v>5</v>
      </c>
      <c r="B3" s="5" t="s">
        <v>0</v>
      </c>
      <c r="C3" s="6" t="s">
        <v>1</v>
      </c>
      <c r="D3" s="5" t="s">
        <v>0</v>
      </c>
      <c r="E3" s="7" t="s">
        <v>1</v>
      </c>
      <c r="F3" s="8" t="s">
        <v>6</v>
      </c>
      <c r="G3" s="5" t="s">
        <v>0</v>
      </c>
      <c r="H3" s="7" t="s">
        <v>1</v>
      </c>
      <c r="I3" s="8" t="s">
        <v>6</v>
      </c>
      <c r="J3" s="5" t="s">
        <v>0</v>
      </c>
      <c r="K3" s="7" t="s">
        <v>1</v>
      </c>
      <c r="L3" s="8" t="s">
        <v>6</v>
      </c>
      <c r="M3" s="5" t="s">
        <v>0</v>
      </c>
      <c r="N3" s="7" t="s">
        <v>1</v>
      </c>
      <c r="O3" s="8" t="s">
        <v>6</v>
      </c>
      <c r="P3" s="5" t="s">
        <v>0</v>
      </c>
      <c r="Q3" s="7" t="s">
        <v>1</v>
      </c>
      <c r="R3" s="8" t="s">
        <v>6</v>
      </c>
      <c r="S3" s="9"/>
      <c r="T3" s="9"/>
    </row>
    <row r="4" spans="1:18" ht="12.75">
      <c r="A4" s="21" t="s">
        <v>13</v>
      </c>
      <c r="B4" s="22">
        <v>20363</v>
      </c>
      <c r="C4" s="22">
        <v>21992.04</v>
      </c>
      <c r="D4" s="19"/>
      <c r="E4" s="20"/>
      <c r="F4" s="26"/>
      <c r="G4" s="20"/>
      <c r="H4" s="20"/>
      <c r="I4" s="26"/>
      <c r="J4" s="20">
        <v>20381</v>
      </c>
      <c r="K4" s="20">
        <v>22011.48</v>
      </c>
      <c r="L4" s="26">
        <v>30</v>
      </c>
      <c r="M4" s="20"/>
      <c r="N4" s="20"/>
      <c r="O4" s="26"/>
      <c r="P4" s="20"/>
      <c r="Q4" s="20"/>
      <c r="R4" s="26"/>
    </row>
    <row r="5" spans="1:18" ht="12.75">
      <c r="A5" s="28" t="s">
        <v>14</v>
      </c>
      <c r="B5" s="29"/>
      <c r="C5" s="29"/>
      <c r="D5" s="30"/>
      <c r="E5" s="31"/>
      <c r="F5" s="32"/>
      <c r="G5" s="31"/>
      <c r="H5" s="31"/>
      <c r="I5" s="32"/>
      <c r="J5" s="31"/>
      <c r="K5" s="31"/>
      <c r="L5" s="32"/>
      <c r="M5" s="31"/>
      <c r="N5" s="31"/>
      <c r="O5" s="32"/>
      <c r="P5" s="31"/>
      <c r="Q5" s="31"/>
      <c r="R5" s="32"/>
    </row>
    <row r="6" spans="1:18" ht="12.75">
      <c r="A6" s="28" t="s">
        <v>15</v>
      </c>
      <c r="B6" s="29"/>
      <c r="C6" s="29"/>
      <c r="D6" s="30"/>
      <c r="E6" s="31"/>
      <c r="F6" s="32"/>
      <c r="G6" s="31"/>
      <c r="H6" s="31"/>
      <c r="I6" s="32"/>
      <c r="J6" s="31"/>
      <c r="K6" s="31"/>
      <c r="L6" s="32"/>
      <c r="M6" s="31"/>
      <c r="N6" s="31"/>
      <c r="O6" s="32"/>
      <c r="P6" s="31"/>
      <c r="Q6" s="31"/>
      <c r="R6" s="32"/>
    </row>
    <row r="7" spans="1:18" ht="12.75">
      <c r="A7" s="33" t="s">
        <v>16</v>
      </c>
      <c r="B7" s="34"/>
      <c r="C7" s="34"/>
      <c r="D7" s="35"/>
      <c r="E7" s="36"/>
      <c r="F7" s="37"/>
      <c r="G7" s="36"/>
      <c r="H7" s="36"/>
      <c r="I7" s="37"/>
      <c r="J7" s="36"/>
      <c r="K7" s="36"/>
      <c r="L7" s="37"/>
      <c r="M7" s="36"/>
      <c r="N7" s="36"/>
      <c r="O7" s="37"/>
      <c r="P7" s="36"/>
      <c r="Q7" s="36"/>
      <c r="R7" s="37"/>
    </row>
    <row r="8" spans="1:18" ht="12.75">
      <c r="A8" s="38" t="s">
        <v>17</v>
      </c>
      <c r="B8" s="38"/>
      <c r="C8" s="38"/>
      <c r="D8" s="31"/>
      <c r="E8" s="31"/>
      <c r="F8" s="32"/>
      <c r="G8" s="31"/>
      <c r="H8" s="31"/>
      <c r="I8" s="32"/>
      <c r="J8" s="31"/>
      <c r="K8" s="31"/>
      <c r="L8" s="32"/>
      <c r="M8" s="31"/>
      <c r="N8" s="31"/>
      <c r="O8" s="32"/>
      <c r="P8" s="31"/>
      <c r="Q8" s="31"/>
      <c r="R8" s="32"/>
    </row>
    <row r="9" spans="1:18" ht="12.75">
      <c r="A9" s="23" t="s">
        <v>18</v>
      </c>
      <c r="B9" s="23">
        <v>24058.600000000002</v>
      </c>
      <c r="C9" s="23">
        <v>25983.288000000004</v>
      </c>
      <c r="D9" s="25"/>
      <c r="E9" s="25"/>
      <c r="F9" s="27"/>
      <c r="G9" s="25"/>
      <c r="H9" s="25"/>
      <c r="I9" s="27"/>
      <c r="J9" s="25"/>
      <c r="K9" s="25"/>
      <c r="L9" s="27"/>
      <c r="M9" s="25">
        <v>22518.6</v>
      </c>
      <c r="N9" s="25">
        <v>24320.09</v>
      </c>
      <c r="O9" s="27">
        <v>168</v>
      </c>
      <c r="P9" s="25"/>
      <c r="Q9" s="25"/>
      <c r="R9" s="27"/>
    </row>
    <row r="10" spans="1:18" ht="12.75">
      <c r="A10" s="38" t="s">
        <v>19</v>
      </c>
      <c r="B10" s="38"/>
      <c r="C10" s="38"/>
      <c r="D10" s="31"/>
      <c r="E10" s="31"/>
      <c r="F10" s="32"/>
      <c r="G10" s="31"/>
      <c r="H10" s="31"/>
      <c r="I10" s="32"/>
      <c r="J10" s="31"/>
      <c r="K10" s="31"/>
      <c r="L10" s="32"/>
      <c r="M10" s="31"/>
      <c r="N10" s="31"/>
      <c r="O10" s="32"/>
      <c r="P10" s="31"/>
      <c r="Q10" s="31"/>
      <c r="R10" s="32"/>
    </row>
    <row r="11" spans="1:18" ht="12.75">
      <c r="A11" s="38" t="s">
        <v>20</v>
      </c>
      <c r="B11" s="38"/>
      <c r="C11" s="38"/>
      <c r="D11" s="31"/>
      <c r="E11" s="31"/>
      <c r="F11" s="32"/>
      <c r="G11" s="31"/>
      <c r="H11" s="31"/>
      <c r="I11" s="32"/>
      <c r="J11" s="31"/>
      <c r="K11" s="31"/>
      <c r="L11" s="32"/>
      <c r="M11" s="31"/>
      <c r="N11" s="31"/>
      <c r="O11" s="32"/>
      <c r="P11" s="31"/>
      <c r="Q11" s="31"/>
      <c r="R11" s="32"/>
    </row>
    <row r="12" spans="1:18" ht="12.75">
      <c r="A12" s="38" t="s">
        <v>21</v>
      </c>
      <c r="B12" s="38"/>
      <c r="C12" s="38"/>
      <c r="D12" s="31"/>
      <c r="E12" s="31"/>
      <c r="F12" s="32"/>
      <c r="G12" s="31"/>
      <c r="H12" s="31"/>
      <c r="I12" s="32"/>
      <c r="J12" s="31"/>
      <c r="K12" s="31"/>
      <c r="L12" s="32"/>
      <c r="M12" s="31"/>
      <c r="N12" s="31"/>
      <c r="O12" s="32"/>
      <c r="P12" s="31"/>
      <c r="Q12" s="31"/>
      <c r="R12" s="32"/>
    </row>
    <row r="13" spans="1:18" ht="12.75">
      <c r="A13" s="23" t="s">
        <v>22</v>
      </c>
      <c r="B13" s="23">
        <v>31400</v>
      </c>
      <c r="C13" s="23">
        <v>33912</v>
      </c>
      <c r="D13" s="25">
        <v>33400</v>
      </c>
      <c r="E13" s="25">
        <v>36072</v>
      </c>
      <c r="F13" s="27">
        <v>72</v>
      </c>
      <c r="G13" s="25"/>
      <c r="H13" s="25"/>
      <c r="I13" s="27"/>
      <c r="J13" s="25"/>
      <c r="K13" s="25"/>
      <c r="L13" s="27"/>
      <c r="M13" s="25"/>
      <c r="N13" s="25"/>
      <c r="O13" s="27"/>
      <c r="P13" s="25"/>
      <c r="Q13" s="25"/>
      <c r="R13" s="27"/>
    </row>
    <row r="14" spans="1:18" ht="12.75">
      <c r="A14" s="38" t="s">
        <v>23</v>
      </c>
      <c r="B14" s="38"/>
      <c r="C14" s="38"/>
      <c r="D14" s="31"/>
      <c r="E14" s="31"/>
      <c r="F14" s="32"/>
      <c r="G14" s="31"/>
      <c r="H14" s="31"/>
      <c r="I14" s="32"/>
      <c r="J14" s="31"/>
      <c r="K14" s="31"/>
      <c r="L14" s="32"/>
      <c r="M14" s="31"/>
      <c r="N14" s="31"/>
      <c r="O14" s="32"/>
      <c r="P14" s="31"/>
      <c r="Q14" s="31"/>
      <c r="R14" s="32"/>
    </row>
    <row r="15" spans="1:18" ht="12.75">
      <c r="A15" s="38" t="s">
        <v>24</v>
      </c>
      <c r="B15" s="38"/>
      <c r="C15" s="38"/>
      <c r="D15" s="31"/>
      <c r="E15" s="31"/>
      <c r="F15" s="32"/>
      <c r="G15" s="31"/>
      <c r="H15" s="31"/>
      <c r="I15" s="32"/>
      <c r="J15" s="31"/>
      <c r="K15" s="31"/>
      <c r="L15" s="32"/>
      <c r="M15" s="31"/>
      <c r="N15" s="31"/>
      <c r="O15" s="32"/>
      <c r="P15" s="31"/>
      <c r="Q15" s="31"/>
      <c r="R15" s="32"/>
    </row>
    <row r="16" spans="1:18" ht="12.75">
      <c r="A16" s="38" t="s">
        <v>25</v>
      </c>
      <c r="B16" s="38"/>
      <c r="C16" s="38"/>
      <c r="D16" s="31"/>
      <c r="E16" s="31"/>
      <c r="F16" s="32"/>
      <c r="G16" s="31"/>
      <c r="H16" s="31"/>
      <c r="I16" s="32"/>
      <c r="J16" s="31"/>
      <c r="K16" s="31"/>
      <c r="L16" s="32"/>
      <c r="M16" s="31"/>
      <c r="N16" s="31"/>
      <c r="O16" s="32"/>
      <c r="P16" s="31"/>
      <c r="Q16" s="31"/>
      <c r="R16" s="32"/>
    </row>
    <row r="17" spans="1:18" ht="12.75">
      <c r="A17" s="38" t="s">
        <v>26</v>
      </c>
      <c r="B17" s="38"/>
      <c r="C17" s="38"/>
      <c r="D17" s="31"/>
      <c r="E17" s="31"/>
      <c r="F17" s="32"/>
      <c r="G17" s="31"/>
      <c r="H17" s="31"/>
      <c r="I17" s="32"/>
      <c r="J17" s="31"/>
      <c r="K17" s="31"/>
      <c r="L17" s="32"/>
      <c r="M17" s="31"/>
      <c r="N17" s="31"/>
      <c r="O17" s="32"/>
      <c r="P17" s="31"/>
      <c r="Q17" s="31"/>
      <c r="R17" s="32"/>
    </row>
    <row r="18" spans="1:18" ht="12.75">
      <c r="A18" s="38" t="s">
        <v>27</v>
      </c>
      <c r="B18" s="38"/>
      <c r="C18" s="38"/>
      <c r="D18" s="31"/>
      <c r="E18" s="31"/>
      <c r="F18" s="32"/>
      <c r="G18" s="31"/>
      <c r="H18" s="31"/>
      <c r="I18" s="32"/>
      <c r="J18" s="31"/>
      <c r="K18" s="31"/>
      <c r="L18" s="32"/>
      <c r="M18" s="31"/>
      <c r="N18" s="31"/>
      <c r="O18" s="32"/>
      <c r="P18" s="31"/>
      <c r="Q18" s="31"/>
      <c r="R18" s="32"/>
    </row>
    <row r="19" spans="1:18" ht="12.75">
      <c r="A19" s="23" t="s">
        <v>28</v>
      </c>
      <c r="B19" s="23">
        <v>91655</v>
      </c>
      <c r="C19" s="23">
        <v>98987.4</v>
      </c>
      <c r="D19" s="25"/>
      <c r="E19" s="25"/>
      <c r="F19" s="27"/>
      <c r="G19" s="25"/>
      <c r="H19" s="25"/>
      <c r="I19" s="27"/>
      <c r="J19" s="25"/>
      <c r="K19" s="25"/>
      <c r="L19" s="27"/>
      <c r="M19" s="25"/>
      <c r="N19" s="25"/>
      <c r="O19" s="27"/>
      <c r="P19" s="25">
        <v>91855</v>
      </c>
      <c r="Q19" s="25">
        <v>99203.4</v>
      </c>
      <c r="R19" s="27">
        <v>30</v>
      </c>
    </row>
    <row r="20" spans="1:18" ht="12.75">
      <c r="A20" s="23" t="s">
        <v>29</v>
      </c>
      <c r="B20" s="23">
        <v>14300</v>
      </c>
      <c r="C20" s="23">
        <v>15444</v>
      </c>
      <c r="D20" s="25"/>
      <c r="E20" s="25"/>
      <c r="F20" s="27"/>
      <c r="G20" s="25"/>
      <c r="H20" s="25"/>
      <c r="I20" s="27"/>
      <c r="J20" s="25"/>
      <c r="K20" s="25"/>
      <c r="L20" s="27"/>
      <c r="M20" s="25"/>
      <c r="N20" s="25"/>
      <c r="O20" s="27"/>
      <c r="P20" s="25">
        <v>16700</v>
      </c>
      <c r="Q20" s="25">
        <v>18036</v>
      </c>
      <c r="R20" s="27">
        <v>30</v>
      </c>
    </row>
    <row r="21" spans="1:18" ht="12.75">
      <c r="A21" s="23" t="s">
        <v>30</v>
      </c>
      <c r="B21" s="23">
        <v>128600</v>
      </c>
      <c r="C21" s="23">
        <v>138888</v>
      </c>
      <c r="D21" s="25"/>
      <c r="E21" s="25"/>
      <c r="F21" s="27"/>
      <c r="G21" s="25">
        <v>128600</v>
      </c>
      <c r="H21" s="25">
        <v>138888</v>
      </c>
      <c r="I21" s="27">
        <v>24</v>
      </c>
      <c r="J21" s="25"/>
      <c r="K21" s="25"/>
      <c r="L21" s="27"/>
      <c r="M21" s="25"/>
      <c r="N21" s="25"/>
      <c r="O21" s="27"/>
      <c r="P21" s="25"/>
      <c r="Q21" s="25"/>
      <c r="R21" s="27"/>
    </row>
    <row r="22" spans="1:18" ht="12.75">
      <c r="A22" s="18"/>
      <c r="B22" s="24">
        <f>SUM(B4:B21)</f>
        <v>310376.6</v>
      </c>
      <c r="C22" s="24">
        <f aca="true" t="shared" si="0" ref="C22:Q22">SUM(C4:C21)</f>
        <v>335206.728</v>
      </c>
      <c r="D22" s="24">
        <f t="shared" si="0"/>
        <v>33400</v>
      </c>
      <c r="E22" s="24">
        <f t="shared" si="0"/>
        <v>36072</v>
      </c>
      <c r="F22" s="24"/>
      <c r="G22" s="24">
        <f t="shared" si="0"/>
        <v>128600</v>
      </c>
      <c r="H22" s="24">
        <f t="shared" si="0"/>
        <v>138888</v>
      </c>
      <c r="I22" s="24"/>
      <c r="J22" s="24">
        <f t="shared" si="0"/>
        <v>20381</v>
      </c>
      <c r="K22" s="24">
        <f t="shared" si="0"/>
        <v>22011.48</v>
      </c>
      <c r="L22" s="24"/>
      <c r="M22" s="24">
        <f t="shared" si="0"/>
        <v>22518.6</v>
      </c>
      <c r="N22" s="24">
        <f t="shared" si="0"/>
        <v>24320.09</v>
      </c>
      <c r="O22" s="24"/>
      <c r="P22" s="24">
        <f t="shared" si="0"/>
        <v>108555</v>
      </c>
      <c r="Q22" s="24">
        <f t="shared" si="0"/>
        <v>117239.4</v>
      </c>
      <c r="R22" s="24"/>
    </row>
  </sheetData>
  <sheetProtection/>
  <autoFilter ref="A3:R22"/>
  <mergeCells count="5">
    <mergeCell ref="D2:E2"/>
    <mergeCell ref="G2:H2"/>
    <mergeCell ref="J2:K2"/>
    <mergeCell ref="M2:N2"/>
    <mergeCell ref="P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2019-03-01T13:50:33Z</cp:lastPrinted>
  <dcterms:created xsi:type="dcterms:W3CDTF">2010-04-16T08:33:21Z</dcterms:created>
  <dcterms:modified xsi:type="dcterms:W3CDTF">2019-08-05T12:54:25Z</dcterms:modified>
  <cp:category/>
  <cp:version/>
  <cp:contentType/>
  <cp:contentStatus/>
</cp:coreProperties>
</file>