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95" windowWidth="19110" windowHeight="60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<sst xmlns="http://schemas.openxmlformats.org/spreadsheetml/2006/main" count="54" uniqueCount="41">
  <si>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</si>
  <si>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</si>
  <si>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</si>
  <si>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</si>
  <si>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</si>
  <si>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dostawy</t>
  </si>
  <si>
    <t>termin płatności</t>
  </si>
  <si>
    <t>3 dni</t>
  </si>
  <si>
    <t>60 dni</t>
  </si>
  <si>
    <t>termin dostawy komis</t>
  </si>
  <si>
    <t>48 godzin</t>
  </si>
  <si>
    <t>2 dni</t>
  </si>
  <si>
    <t>Pakiet  nr 10 pozycja nr 3</t>
  </si>
  <si>
    <t>Pakiet  nr 10 pozycja nr 4</t>
  </si>
  <si>
    <t>Pakiet  nr 10 pozycja nr 5</t>
  </si>
  <si>
    <t>Pakiet  nr 10 pozycja nr 8</t>
  </si>
  <si>
    <t>Pakiet  nr 10 pozycja nr 11</t>
  </si>
  <si>
    <t>Pakiet  nr 11 pozycja nr 3</t>
  </si>
  <si>
    <t>Pakiet  nr 12 pozycja nr 1</t>
  </si>
  <si>
    <t>Pakiet  nr 12 pozycja nr 2</t>
  </si>
  <si>
    <t>Pakiet  nr 12 pozycja nr 3</t>
  </si>
  <si>
    <t>Pakiet  nr 12 pozycja nr 6</t>
  </si>
  <si>
    <t>Pakiet  nr 12 pozycja nr 8</t>
  </si>
  <si>
    <t>Pakiet  nr 12 pozycja nr 9</t>
  </si>
  <si>
    <t>Pakiet  nr 12 pozycja nr 12</t>
  </si>
  <si>
    <t>Pakiet  nr 12 pozycja nr 14</t>
  </si>
  <si>
    <t>Pakiet  nr 12 pozycja nr 16</t>
  </si>
  <si>
    <t>Pakiet  nr 12 pozycja nr 17</t>
  </si>
  <si>
    <t>Pakiet  nr 12 pozycja nr 18</t>
  </si>
  <si>
    <t>Pakiet  nr 12 pozycja nr 23</t>
  </si>
  <si>
    <t>Pakiet  nr 12 pozycja nr 24</t>
  </si>
  <si>
    <t>Pakiet  nr 12 pozycja nr 27</t>
  </si>
  <si>
    <t>Pakiet  nr 13</t>
  </si>
  <si>
    <t>1. Consultronix Spółka Akcyjna
ul. Przemysłowa 17
32-083 Balice</t>
  </si>
  <si>
    <t>2. Valeant Pharma Poland
Sp. z o.o.
ul.Przemysłowa 2
35-959 Rzeszów</t>
  </si>
  <si>
    <t>2.Valeant Pharma Poland
Sp. z o.o.
ul.Przemysłowa 2
35-959 Rzeszów</t>
  </si>
  <si>
    <t>3.Centrala Farmaceutyczna CEFARM S.A.
ul. Jana Kazimierza 16
01-248 Warszawa</t>
  </si>
  <si>
    <t>4. MDT Sp. z o.o.
ul.Skośna 12A
30-383 Kraków</t>
  </si>
  <si>
    <t>5.ABJ-Vision Sp.z o.o. 
ul.Głowna 76
95-041 Gałków Duży</t>
  </si>
  <si>
    <t>5 dni</t>
  </si>
  <si>
    <t>6.Inviev Medical Mercik,  
Mercik Spółka Jawna
pl. Powstańców Śląskich 17A lokal 222
53-329 Wrocław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</si>
</sst>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  <numFmt numFmtId="175" formatCode="#,##0.00_ ;[Red]\-#,##0.00\ "/>
    <numFmt numFmtId="176" formatCode="#,##0.0000_ ;[Red]\-#,##0.0000\ 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5" fillId="22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2" fillId="15" borderId="0" applyNumberFormat="0" applyBorder="0" applyAlignment="0" applyProtection="0"/>
    <xf numFmtId="0" fontId="45" fillId="25" borderId="0" applyNumberFormat="0" applyBorder="0" applyAlignment="0" applyProtection="0"/>
    <xf numFmtId="0" fontId="2" fillId="17" borderId="0" applyNumberFormat="0" applyBorder="0" applyAlignment="0" applyProtection="0"/>
    <xf numFmtId="0" fontId="45" fillId="26" borderId="0" applyNumberFormat="0" applyBorder="0" applyAlignment="0" applyProtection="0"/>
    <xf numFmtId="0" fontId="2" fillId="27" borderId="0" applyNumberFormat="0" applyBorder="0" applyAlignment="0" applyProtection="0"/>
    <xf numFmtId="0" fontId="45" fillId="28" borderId="0" applyNumberFormat="0" applyBorder="0" applyAlignment="0" applyProtection="0"/>
    <xf numFmtId="0" fontId="2" fillId="23" borderId="0" applyNumberFormat="0" applyBorder="0" applyAlignment="0" applyProtection="0"/>
    <xf numFmtId="0" fontId="45" fillId="29" borderId="0" applyNumberFormat="0" applyBorder="0" applyAlignment="0" applyProtection="0"/>
    <xf numFmtId="0" fontId="2" fillId="5" borderId="0" applyNumberFormat="0" applyBorder="0" applyAlignment="0" applyProtection="0"/>
    <xf numFmtId="0" fontId="36" fillId="0" borderId="0" applyNumberFormat="0" applyFill="0" applyBorder="0" applyProtection="0">
      <alignment/>
    </xf>
    <xf numFmtId="0" fontId="37" fillId="30" borderId="0" applyNumberFormat="0" applyBorder="0" applyProtection="0">
      <alignment/>
    </xf>
    <xf numFmtId="0" fontId="37" fillId="30" borderId="0" applyNumberFormat="0" applyBorder="0" applyProtection="0">
      <alignment/>
    </xf>
    <xf numFmtId="0" fontId="37" fillId="31" borderId="0" applyNumberFormat="0" applyBorder="0" applyProtection="0">
      <alignment/>
    </xf>
    <xf numFmtId="0" fontId="37" fillId="31" borderId="0" applyNumberFormat="0" applyBorder="0" applyProtection="0">
      <alignment/>
    </xf>
    <xf numFmtId="0" fontId="36" fillId="32" borderId="0" applyNumberFormat="0" applyBorder="0" applyProtection="0">
      <alignment/>
    </xf>
    <xf numFmtId="0" fontId="36" fillId="32" borderId="0" applyNumberFormat="0" applyBorder="0" applyProtection="0">
      <alignment/>
    </xf>
    <xf numFmtId="0" fontId="36" fillId="0" borderId="0" applyNumberFormat="0" applyFill="0" applyBorder="0" applyProtection="0">
      <alignment/>
    </xf>
    <xf numFmtId="0" fontId="45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5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5" fillId="43" borderId="0" applyNumberFormat="0" applyBorder="0" applyAlignment="0" applyProtection="0"/>
    <xf numFmtId="0" fontId="2" fillId="23" borderId="0" applyNumberFormat="0" applyBorder="0" applyAlignment="0" applyProtection="0"/>
    <xf numFmtId="0" fontId="45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4" fillId="47" borderId="0" applyNumberFormat="0" applyBorder="0" applyProtection="0">
      <alignment/>
    </xf>
    <xf numFmtId="0" fontId="34" fillId="47" borderId="0" applyNumberFormat="0" applyBorder="0" applyProtection="0">
      <alignment/>
    </xf>
    <xf numFmtId="0" fontId="46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7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8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Protection="0">
      <alignment/>
    </xf>
    <xf numFmtId="0" fontId="35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2" fillId="55" borderId="0" applyNumberFormat="0" applyBorder="0" applyProtection="0">
      <alignment/>
    </xf>
    <xf numFmtId="0" fontId="32" fillId="55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6" fillId="0" borderId="7" applyNumberFormat="0" applyFill="0" applyAlignment="0" applyProtection="0"/>
    <xf numFmtId="0" fontId="52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3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4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5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58" borderId="0" applyNumberFormat="0" applyBorder="0" applyProtection="0">
      <alignment/>
    </xf>
    <xf numFmtId="0" fontId="33" fillId="58" borderId="0" applyNumberFormat="0" applyBorder="0" applyProtection="0">
      <alignment/>
    </xf>
    <xf numFmtId="0" fontId="56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30" fillId="58" borderId="3" applyNumberFormat="0" applyProtection="0">
      <alignment/>
    </xf>
    <xf numFmtId="0" fontId="30" fillId="58" borderId="3" applyNumberFormat="0" applyProtection="0">
      <alignment/>
    </xf>
    <xf numFmtId="0" fontId="59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1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65" fillId="62" borderId="0" applyNumberFormat="0" applyBorder="0" applyAlignment="0" applyProtection="0"/>
    <xf numFmtId="0" fontId="12" fillId="63" borderId="0" applyNumberFormat="0" applyBorder="0" applyAlignment="0" applyProtection="0"/>
  </cellStyleXfs>
  <cellXfs count="26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23" xfId="0" applyNumberFormat="1" applyFont="1" applyBorder="1" applyAlignment="1">
      <alignment wrapText="1"/>
    </xf>
    <xf numFmtId="4" fontId="66" fillId="0" borderId="23" xfId="0" applyNumberFormat="1" applyFont="1" applyBorder="1" applyAlignment="1">
      <alignment horizontal="right"/>
    </xf>
    <xf numFmtId="0" fontId="66" fillId="0" borderId="0" xfId="0" applyFont="1" applyAlignment="1">
      <alignment/>
    </xf>
    <xf numFmtId="4" fontId="67" fillId="0" borderId="23" xfId="0" applyNumberFormat="1" applyFont="1" applyBorder="1" applyAlignment="1">
      <alignment wrapText="1"/>
    </xf>
    <xf numFmtId="4" fontId="68" fillId="0" borderId="23" xfId="0" applyNumberFormat="1" applyFont="1" applyBorder="1" applyAlignment="1">
      <alignment horizontal="right"/>
    </xf>
    <xf numFmtId="0" fontId="66" fillId="0" borderId="23" xfId="0" applyFont="1" applyBorder="1" applyAlignment="1">
      <alignment/>
    </xf>
    <xf numFmtId="0" fontId="66" fillId="0" borderId="23" xfId="0" applyFont="1" applyBorder="1" applyAlignment="1">
      <alignment horizontal="right"/>
    </xf>
    <xf numFmtId="4" fontId="66" fillId="0" borderId="24" xfId="0" applyNumberFormat="1" applyFont="1" applyBorder="1" applyAlignment="1">
      <alignment/>
    </xf>
    <xf numFmtId="4" fontId="66" fillId="0" borderId="24" xfId="0" applyNumberFormat="1" applyFont="1" applyBorder="1" applyAlignment="1">
      <alignment horizontal="left" wrapText="1"/>
    </xf>
    <xf numFmtId="4" fontId="66" fillId="0" borderId="23" xfId="0" applyNumberFormat="1" applyFont="1" applyBorder="1" applyAlignment="1">
      <alignment horizontal="left" wrapText="1"/>
    </xf>
    <xf numFmtId="3" fontId="68" fillId="0" borderId="23" xfId="0" applyNumberFormat="1" applyFont="1" applyBorder="1" applyAlignment="1">
      <alignment/>
    </xf>
    <xf numFmtId="0" fontId="68" fillId="0" borderId="25" xfId="0" applyFont="1" applyBorder="1" applyAlignment="1">
      <alignment horizontal="left" vertical="center" wrapText="1"/>
    </xf>
    <xf numFmtId="4" fontId="69" fillId="0" borderId="23" xfId="0" applyNumberFormat="1" applyFont="1" applyBorder="1" applyAlignment="1">
      <alignment vertical="center"/>
    </xf>
    <xf numFmtId="4" fontId="69" fillId="0" borderId="23" xfId="129" applyNumberFormat="1" applyFont="1" applyFill="1" applyBorder="1" applyAlignment="1">
      <alignment horizontal="right"/>
      <protection/>
    </xf>
    <xf numFmtId="4" fontId="68" fillId="0" borderId="23" xfId="0" applyNumberFormat="1" applyFont="1" applyBorder="1" applyAlignment="1">
      <alignment horizontal="right"/>
    </xf>
    <xf numFmtId="4" fontId="44" fillId="0" borderId="26" xfId="94" applyNumberFormat="1" applyFont="1" applyFill="1" applyBorder="1" applyAlignment="1">
      <alignment vertical="center"/>
      <protection/>
    </xf>
    <xf numFmtId="4" fontId="38" fillId="0" borderId="26" xfId="94" applyNumberFormat="1" applyFont="1" applyFill="1" applyBorder="1" applyAlignment="1">
      <alignment horizontal="right" vertical="center"/>
      <protection/>
    </xf>
    <xf numFmtId="4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66" fillId="0" borderId="0" xfId="0" applyNumberFormat="1" applyFont="1" applyFill="1" applyAlignment="1">
      <alignment/>
    </xf>
    <xf numFmtId="4" fontId="66" fillId="0" borderId="0" xfId="0" applyNumberFormat="1" applyFont="1" applyFill="1" applyAlignment="1">
      <alignment/>
    </xf>
    <xf numFmtId="3" fontId="66" fillId="0" borderId="0" xfId="0" applyNumberFormat="1" applyFont="1" applyFill="1" applyAlignment="1">
      <alignment/>
    </xf>
    <xf numFmtId="3" fontId="66" fillId="0" borderId="23" xfId="0" applyNumberFormat="1" applyFont="1" applyBorder="1" applyAlignment="1">
      <alignment horizontal="center"/>
    </xf>
    <xf numFmtId="0" fontId="66" fillId="0" borderId="23" xfId="0" applyFont="1" applyBorder="1" applyAlignment="1">
      <alignment horizontal="center"/>
    </xf>
  </cellXfs>
  <cellStyles count="14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1" xfId="92"/>
    <cellStyle name="Excel Built-in Normal 2" xfId="93"/>
    <cellStyle name="Excel Built-in Normal 3" xfId="94"/>
    <cellStyle name="Footnote" xfId="95"/>
    <cellStyle name="Footnote 2" xfId="96"/>
    <cellStyle name="Good" xfId="97"/>
    <cellStyle name="Good 2" xfId="98"/>
    <cellStyle name="Heading" xfId="99"/>
    <cellStyle name="Heading 1" xfId="100"/>
    <cellStyle name="Heading 1 2" xfId="101"/>
    <cellStyle name="Heading 2" xfId="102"/>
    <cellStyle name="Heading 2 2" xfId="103"/>
    <cellStyle name="Heading 3" xfId="104"/>
    <cellStyle name="Hyperlink" xfId="105"/>
    <cellStyle name="Komórka połączona" xfId="106"/>
    <cellStyle name="Komórka połączona 2" xfId="107"/>
    <cellStyle name="Komórka zaznaczona" xfId="108"/>
    <cellStyle name="Komórka zaznaczona 2" xfId="109"/>
    <cellStyle name="Komórka zaznaczona 2 2" xfId="110"/>
    <cellStyle name="Nagłówek 1" xfId="111"/>
    <cellStyle name="Nagłówek 1 2" xfId="112"/>
    <cellStyle name="Nagłówek 1 2 2" xfId="113"/>
    <cellStyle name="Nagłówek 2" xfId="114"/>
    <cellStyle name="Nagłówek 2 2" xfId="115"/>
    <cellStyle name="Nagłówek 2 2 2" xfId="116"/>
    <cellStyle name="Nagłówek 3" xfId="117"/>
    <cellStyle name="Nagłówek 3 2" xfId="118"/>
    <cellStyle name="Nagłówek 3 2 2" xfId="119"/>
    <cellStyle name="Nagłówek 4" xfId="120"/>
    <cellStyle name="Nagłówek 4 2" xfId="121"/>
    <cellStyle name="Nagłówek 4 2 2" xfId="122"/>
    <cellStyle name="Neutral" xfId="123"/>
    <cellStyle name="Neutral 2" xfId="124"/>
    <cellStyle name="Neutralne" xfId="125"/>
    <cellStyle name="Neutralne 2" xfId="126"/>
    <cellStyle name="Normalny 2" xfId="127"/>
    <cellStyle name="Normalny 2 2" xfId="128"/>
    <cellStyle name="Normalny 2 3" xfId="129"/>
    <cellStyle name="Normalny 3" xfId="130"/>
    <cellStyle name="Normalny 3 2" xfId="131"/>
    <cellStyle name="Note" xfId="132"/>
    <cellStyle name="Note 2" xfId="133"/>
    <cellStyle name="Obliczenia" xfId="134"/>
    <cellStyle name="Obliczenia 2" xfId="135"/>
    <cellStyle name="Obliczenia 2 2" xfId="136"/>
    <cellStyle name="Followed Hyperlink" xfId="137"/>
    <cellStyle name="Percent" xfId="138"/>
    <cellStyle name="Status" xfId="139"/>
    <cellStyle name="Status 2" xfId="140"/>
    <cellStyle name="Suma" xfId="141"/>
    <cellStyle name="Suma 2" xfId="142"/>
    <cellStyle name="Suma 2 2" xfId="143"/>
    <cellStyle name="Tekst objaśnienia" xfId="144"/>
    <cellStyle name="Tekst objaśnienia 2" xfId="145"/>
    <cellStyle name="Tekst objaśnienia 2 2" xfId="146"/>
    <cellStyle name="Tekst ostrzeżenia" xfId="147"/>
    <cellStyle name="Tekst ostrzeżenia 2" xfId="148"/>
    <cellStyle name="Text" xfId="149"/>
    <cellStyle name="Text 2" xfId="150"/>
    <cellStyle name="Tytuł" xfId="151"/>
    <cellStyle name="Tytuł 2" xfId="152"/>
    <cellStyle name="Tytuł 2 2" xfId="153"/>
    <cellStyle name="Uwaga" xfId="154"/>
    <cellStyle name="Uwaga 2" xfId="155"/>
    <cellStyle name="Uwaga 2 2" xfId="156"/>
    <cellStyle name="Currency" xfId="157"/>
    <cellStyle name="Currency [0]" xfId="158"/>
    <cellStyle name="Warning" xfId="159"/>
    <cellStyle name="Warning 2" xfId="160"/>
    <cellStyle name="Złe" xfId="161"/>
    <cellStyle name="Złe 2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9"/>
  <sheetViews>
    <sheetView tabSelected="1" zoomScale="110" zoomScaleNormal="110" zoomScalePageLayoutView="0" workbookViewId="0" topLeftCell="J1">
      <selection activeCell="T18" sqref="T18"/>
    </sheetView>
  </sheetViews>
  <sheetFormatPr defaultColWidth="8.796875" defaultRowHeight="14.25"/>
  <cols>
    <col min="1" max="1" width="4.3984375" style="1" customWidth="1"/>
    <col min="2" max="2" width="18.8984375" style="1" customWidth="1"/>
    <col min="3" max="3" width="15.5" style="1" customWidth="1"/>
    <col min="4" max="4" width="14.5" style="1" customWidth="1"/>
    <col min="5" max="5" width="19.19921875" style="1" customWidth="1"/>
    <col min="6" max="6" width="19.59765625" style="1" customWidth="1"/>
    <col min="7" max="7" width="17.09765625" style="1" customWidth="1"/>
    <col min="8" max="8" width="16.5" style="1" customWidth="1"/>
    <col min="9" max="9" width="18.09765625" style="1" customWidth="1"/>
    <col min="10" max="10" width="17.09765625" style="1" customWidth="1"/>
    <col min="11" max="11" width="13" style="1" customWidth="1"/>
    <col min="12" max="12" width="13.5" style="1" customWidth="1"/>
    <col min="13" max="13" width="15" style="1" customWidth="1"/>
    <col min="14" max="14" width="16.5" style="1" customWidth="1"/>
    <col min="15" max="15" width="24.09765625" style="1" customWidth="1"/>
    <col min="16" max="16" width="23.8984375" style="1" customWidth="1"/>
    <col min="17" max="16384" width="9" style="1" customWidth="1"/>
  </cols>
  <sheetData>
    <row r="4" spans="1:17" ht="72.75" customHeight="1">
      <c r="A4" s="9" t="s">
        <v>0</v>
      </c>
      <c r="B4" s="9" t="s">
        <v>1</v>
      </c>
      <c r="C4" s="10" t="s">
        <v>4</v>
      </c>
      <c r="D4" s="11" t="s">
        <v>2</v>
      </c>
      <c r="E4" s="5" t="s">
        <v>33</v>
      </c>
      <c r="F4" s="5" t="s">
        <v>33</v>
      </c>
      <c r="G4" s="2" t="s">
        <v>34</v>
      </c>
      <c r="H4" s="2" t="s">
        <v>35</v>
      </c>
      <c r="I4" s="5" t="s">
        <v>36</v>
      </c>
      <c r="J4" s="5" t="s">
        <v>36</v>
      </c>
      <c r="K4" s="2" t="s">
        <v>37</v>
      </c>
      <c r="L4" s="2" t="s">
        <v>37</v>
      </c>
      <c r="M4" s="2" t="s">
        <v>38</v>
      </c>
      <c r="N4" s="2" t="s">
        <v>38</v>
      </c>
      <c r="O4" s="5" t="s">
        <v>40</v>
      </c>
      <c r="P4" s="5" t="s">
        <v>40</v>
      </c>
      <c r="Q4" s="4"/>
    </row>
    <row r="5" spans="1:18" ht="12.75" thickBot="1">
      <c r="A5" s="12">
        <v>1</v>
      </c>
      <c r="B5" s="13" t="s">
        <v>12</v>
      </c>
      <c r="C5" s="17">
        <v>2500</v>
      </c>
      <c r="D5" s="18">
        <v>2700</v>
      </c>
      <c r="E5" s="2"/>
      <c r="F5" s="2"/>
      <c r="G5" s="2"/>
      <c r="H5" s="2"/>
      <c r="I5" s="5"/>
      <c r="J5" s="5"/>
      <c r="K5" s="5">
        <v>2500</v>
      </c>
      <c r="L5" s="5">
        <v>2700</v>
      </c>
      <c r="M5" s="5"/>
      <c r="N5" s="5"/>
      <c r="O5" s="5"/>
      <c r="P5" s="5"/>
      <c r="Q5" s="23"/>
      <c r="R5" s="22"/>
    </row>
    <row r="6" spans="1:18" ht="12.75" thickBot="1">
      <c r="A6" s="12">
        <v>2</v>
      </c>
      <c r="B6" s="13" t="s">
        <v>13</v>
      </c>
      <c r="C6" s="17">
        <v>25000</v>
      </c>
      <c r="D6" s="18">
        <v>27000</v>
      </c>
      <c r="E6" s="2"/>
      <c r="F6" s="2"/>
      <c r="G6" s="2"/>
      <c r="H6" s="2"/>
      <c r="I6" s="5"/>
      <c r="J6" s="5"/>
      <c r="K6" s="5">
        <v>25000</v>
      </c>
      <c r="L6" s="5">
        <v>27000</v>
      </c>
      <c r="M6" s="5"/>
      <c r="N6" s="5"/>
      <c r="O6" s="5"/>
      <c r="P6" s="5"/>
      <c r="Q6" s="23"/>
      <c r="R6" s="22"/>
    </row>
    <row r="7" spans="1:18" ht="12.75" thickBot="1">
      <c r="A7" s="12">
        <v>3</v>
      </c>
      <c r="B7" s="13" t="s">
        <v>14</v>
      </c>
      <c r="C7" s="17">
        <v>3102</v>
      </c>
      <c r="D7" s="18">
        <v>3350.16</v>
      </c>
      <c r="E7" s="2"/>
      <c r="F7" s="2"/>
      <c r="G7" s="2"/>
      <c r="H7" s="2"/>
      <c r="I7" s="5"/>
      <c r="J7" s="5"/>
      <c r="K7" s="5">
        <v>3102</v>
      </c>
      <c r="L7" s="5">
        <v>3350.16</v>
      </c>
      <c r="M7" s="5"/>
      <c r="N7" s="5"/>
      <c r="O7" s="5"/>
      <c r="P7" s="5"/>
      <c r="Q7" s="23"/>
      <c r="R7" s="22"/>
    </row>
    <row r="8" spans="1:18" ht="12.75" thickBot="1">
      <c r="A8" s="12">
        <v>4</v>
      </c>
      <c r="B8" s="13" t="s">
        <v>15</v>
      </c>
      <c r="C8" s="17">
        <v>1335</v>
      </c>
      <c r="D8" s="18">
        <v>1441.8</v>
      </c>
      <c r="E8" s="2"/>
      <c r="F8" s="2"/>
      <c r="G8" s="2"/>
      <c r="H8" s="2"/>
      <c r="I8" s="5"/>
      <c r="J8" s="5"/>
      <c r="K8" s="5"/>
      <c r="L8" s="5"/>
      <c r="M8" s="5"/>
      <c r="N8" s="5"/>
      <c r="O8" s="5"/>
      <c r="P8" s="5"/>
      <c r="Q8" s="23"/>
      <c r="R8" s="22"/>
    </row>
    <row r="9" spans="1:18" ht="12.75" thickBot="1">
      <c r="A9" s="12">
        <v>5</v>
      </c>
      <c r="B9" s="13" t="s">
        <v>16</v>
      </c>
      <c r="C9" s="17">
        <v>300</v>
      </c>
      <c r="D9" s="18">
        <v>324</v>
      </c>
      <c r="E9" s="2"/>
      <c r="F9" s="2"/>
      <c r="G9" s="2"/>
      <c r="H9" s="2"/>
      <c r="I9" s="5"/>
      <c r="J9" s="5"/>
      <c r="K9" s="5"/>
      <c r="L9" s="5"/>
      <c r="M9" s="5"/>
      <c r="N9" s="5"/>
      <c r="O9" s="5"/>
      <c r="P9" s="5"/>
      <c r="Q9" s="21"/>
      <c r="R9" s="22"/>
    </row>
    <row r="10" spans="1:18" ht="12.75" thickBot="1">
      <c r="A10" s="12">
        <v>6</v>
      </c>
      <c r="B10" s="13" t="s">
        <v>17</v>
      </c>
      <c r="C10" s="17">
        <v>6400</v>
      </c>
      <c r="D10" s="18">
        <v>6912</v>
      </c>
      <c r="E10" s="2"/>
      <c r="F10" s="2"/>
      <c r="G10" s="2"/>
      <c r="H10" s="2"/>
      <c r="I10" s="5"/>
      <c r="J10" s="5"/>
      <c r="K10" s="5"/>
      <c r="L10" s="5"/>
      <c r="M10" s="5">
        <v>6500</v>
      </c>
      <c r="N10" s="5">
        <v>7020</v>
      </c>
      <c r="O10" s="5"/>
      <c r="P10" s="5"/>
      <c r="Q10" s="21"/>
      <c r="R10" s="22"/>
    </row>
    <row r="11" spans="1:18" ht="12.75" thickBot="1">
      <c r="A11" s="12">
        <v>7</v>
      </c>
      <c r="B11" s="13" t="s">
        <v>18</v>
      </c>
      <c r="C11" s="17">
        <v>19281.600000000002</v>
      </c>
      <c r="D11" s="18">
        <v>20824.128</v>
      </c>
      <c r="E11" s="2"/>
      <c r="F11" s="2"/>
      <c r="G11" s="2"/>
      <c r="H11" s="2"/>
      <c r="I11" s="5">
        <v>15641.3</v>
      </c>
      <c r="J11" s="5">
        <v>16892.6</v>
      </c>
      <c r="K11" s="5"/>
      <c r="L11" s="5"/>
      <c r="M11" s="5"/>
      <c r="N11" s="5"/>
      <c r="O11" s="5"/>
      <c r="P11" s="5"/>
      <c r="Q11" s="21"/>
      <c r="R11" s="22"/>
    </row>
    <row r="12" spans="1:18" ht="12.75" thickBot="1">
      <c r="A12" s="12">
        <v>8</v>
      </c>
      <c r="B12" s="13" t="s">
        <v>19</v>
      </c>
      <c r="C12" s="17">
        <v>2170.4</v>
      </c>
      <c r="D12" s="18">
        <v>2344.032</v>
      </c>
      <c r="E12" s="2"/>
      <c r="F12" s="2"/>
      <c r="G12" s="2"/>
      <c r="H12" s="2"/>
      <c r="I12" s="5"/>
      <c r="J12" s="5"/>
      <c r="K12" s="5"/>
      <c r="L12" s="5"/>
      <c r="M12" s="5"/>
      <c r="N12" s="5"/>
      <c r="O12" s="5"/>
      <c r="P12" s="5"/>
      <c r="Q12" s="21"/>
      <c r="R12" s="22"/>
    </row>
    <row r="13" spans="1:18" ht="12.75" thickBot="1">
      <c r="A13" s="12">
        <v>9</v>
      </c>
      <c r="B13" s="13" t="s">
        <v>20</v>
      </c>
      <c r="C13" s="17">
        <v>465</v>
      </c>
      <c r="D13" s="18">
        <v>502.20000000000005</v>
      </c>
      <c r="E13" s="2"/>
      <c r="F13" s="2"/>
      <c r="G13" s="2"/>
      <c r="H13" s="2"/>
      <c r="I13" s="5"/>
      <c r="J13" s="5"/>
      <c r="K13" s="5">
        <v>5000</v>
      </c>
      <c r="L13" s="5">
        <v>5400</v>
      </c>
      <c r="M13" s="5">
        <v>1530</v>
      </c>
      <c r="N13" s="5">
        <v>1652.4</v>
      </c>
      <c r="O13" s="5"/>
      <c r="P13" s="5"/>
      <c r="Q13" s="19"/>
      <c r="R13" s="20"/>
    </row>
    <row r="14" spans="1:18" ht="12.75" thickBot="1">
      <c r="A14" s="12">
        <v>10</v>
      </c>
      <c r="B14" s="13" t="s">
        <v>21</v>
      </c>
      <c r="C14" s="17">
        <v>15000</v>
      </c>
      <c r="D14" s="18">
        <v>16200.000000000002</v>
      </c>
      <c r="E14" s="2"/>
      <c r="F14" s="2"/>
      <c r="G14" s="2"/>
      <c r="H14" s="2"/>
      <c r="I14" s="5"/>
      <c r="J14" s="5"/>
      <c r="K14" s="5"/>
      <c r="L14" s="5"/>
      <c r="M14" s="5"/>
      <c r="N14" s="5"/>
      <c r="O14" s="5"/>
      <c r="P14" s="5"/>
      <c r="Q14" s="21"/>
      <c r="R14" s="22"/>
    </row>
    <row r="15" spans="1:18" ht="12.75" thickBot="1">
      <c r="A15" s="12">
        <v>11</v>
      </c>
      <c r="B15" s="13" t="s">
        <v>22</v>
      </c>
      <c r="C15" s="17">
        <v>1750</v>
      </c>
      <c r="D15" s="18">
        <v>1890</v>
      </c>
      <c r="E15" s="2"/>
      <c r="F15" s="2"/>
      <c r="G15" s="2"/>
      <c r="H15" s="2"/>
      <c r="I15" s="5"/>
      <c r="J15" s="5"/>
      <c r="K15" s="5"/>
      <c r="L15" s="5"/>
      <c r="M15" s="5"/>
      <c r="N15" s="5"/>
      <c r="O15" s="5"/>
      <c r="P15" s="5"/>
      <c r="Q15" s="21"/>
      <c r="R15" s="22"/>
    </row>
    <row r="16" spans="1:18" ht="12.75" thickBot="1">
      <c r="A16" s="12">
        <v>12</v>
      </c>
      <c r="B16" s="13" t="s">
        <v>23</v>
      </c>
      <c r="C16" s="17">
        <v>2600</v>
      </c>
      <c r="D16" s="18">
        <v>2808</v>
      </c>
      <c r="E16" s="2"/>
      <c r="F16" s="2"/>
      <c r="G16" s="2"/>
      <c r="H16" s="2"/>
      <c r="I16" s="5"/>
      <c r="J16" s="5"/>
      <c r="K16" s="5"/>
      <c r="L16" s="5"/>
      <c r="M16" s="5"/>
      <c r="N16" s="5"/>
      <c r="O16" s="5"/>
      <c r="P16" s="5"/>
      <c r="Q16" s="21"/>
      <c r="R16" s="22"/>
    </row>
    <row r="17" spans="1:18" ht="12.75" thickBot="1">
      <c r="A17" s="12">
        <v>13</v>
      </c>
      <c r="B17" s="13" t="s">
        <v>24</v>
      </c>
      <c r="C17" s="17">
        <v>142</v>
      </c>
      <c r="D17" s="18">
        <v>153.36</v>
      </c>
      <c r="E17" s="2"/>
      <c r="F17" s="2"/>
      <c r="G17" s="2"/>
      <c r="H17" s="2"/>
      <c r="I17" s="5"/>
      <c r="J17" s="5"/>
      <c r="K17" s="5"/>
      <c r="L17" s="5"/>
      <c r="M17" s="5"/>
      <c r="N17" s="5"/>
      <c r="O17" s="5"/>
      <c r="P17" s="5"/>
      <c r="Q17" s="21"/>
      <c r="R17" s="22"/>
    </row>
    <row r="18" spans="1:18" ht="12.75" thickBot="1">
      <c r="A18" s="12">
        <v>14</v>
      </c>
      <c r="B18" s="13" t="s">
        <v>25</v>
      </c>
      <c r="C18" s="17">
        <v>1590</v>
      </c>
      <c r="D18" s="18">
        <v>1717.2000000000003</v>
      </c>
      <c r="E18" s="2"/>
      <c r="F18" s="2"/>
      <c r="G18" s="2"/>
      <c r="H18" s="2"/>
      <c r="I18" s="5"/>
      <c r="J18" s="5"/>
      <c r="K18" s="5">
        <v>1833.33</v>
      </c>
      <c r="L18" s="5">
        <v>1980</v>
      </c>
      <c r="M18" s="5"/>
      <c r="N18" s="5"/>
      <c r="O18" s="5"/>
      <c r="P18" s="5"/>
      <c r="Q18" s="21"/>
      <c r="R18" s="22"/>
    </row>
    <row r="19" spans="1:18" ht="12.75" thickBot="1">
      <c r="A19" s="12">
        <v>15</v>
      </c>
      <c r="B19" s="13" t="s">
        <v>26</v>
      </c>
      <c r="C19" s="17">
        <v>14000</v>
      </c>
      <c r="D19" s="18">
        <v>15120</v>
      </c>
      <c r="E19" s="2"/>
      <c r="F19" s="2"/>
      <c r="G19" s="2"/>
      <c r="H19" s="2"/>
      <c r="I19" s="5"/>
      <c r="J19" s="5"/>
      <c r="K19" s="5"/>
      <c r="L19" s="5"/>
      <c r="M19" s="5"/>
      <c r="N19" s="5"/>
      <c r="O19" s="5">
        <v>19200</v>
      </c>
      <c r="P19" s="5">
        <v>20736</v>
      </c>
      <c r="Q19" s="21"/>
      <c r="R19" s="22"/>
    </row>
    <row r="20" spans="1:18" ht="12.75" thickBot="1">
      <c r="A20" s="12">
        <v>16</v>
      </c>
      <c r="B20" s="13" t="s">
        <v>27</v>
      </c>
      <c r="C20" s="17">
        <v>2024</v>
      </c>
      <c r="D20" s="18">
        <v>2185.92</v>
      </c>
      <c r="E20" s="2"/>
      <c r="F20" s="2"/>
      <c r="G20" s="2"/>
      <c r="H20" s="2"/>
      <c r="I20" s="5"/>
      <c r="J20" s="5"/>
      <c r="K20" s="5"/>
      <c r="L20" s="5"/>
      <c r="M20" s="5"/>
      <c r="N20" s="5"/>
      <c r="O20" s="5">
        <v>780</v>
      </c>
      <c r="P20" s="5">
        <v>842.4</v>
      </c>
      <c r="Q20" s="21"/>
      <c r="R20" s="22"/>
    </row>
    <row r="21" spans="1:18" ht="12.75" thickBot="1">
      <c r="A21" s="12">
        <v>17</v>
      </c>
      <c r="B21" s="13" t="s">
        <v>28</v>
      </c>
      <c r="C21" s="17">
        <v>202</v>
      </c>
      <c r="D21" s="18">
        <v>218.16000000000003</v>
      </c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  <c r="P21" s="5"/>
      <c r="Q21" s="19"/>
      <c r="R21" s="20"/>
    </row>
    <row r="22" spans="1:18" ht="12.75" thickBot="1">
      <c r="A22" s="12">
        <v>18</v>
      </c>
      <c r="B22" s="13" t="s">
        <v>29</v>
      </c>
      <c r="C22" s="17">
        <v>126</v>
      </c>
      <c r="D22" s="18">
        <v>136.08</v>
      </c>
      <c r="E22" s="2"/>
      <c r="F22" s="2"/>
      <c r="G22" s="2"/>
      <c r="H22" s="2"/>
      <c r="I22" s="5"/>
      <c r="J22" s="5"/>
      <c r="K22" s="5"/>
      <c r="L22" s="5"/>
      <c r="M22" s="5"/>
      <c r="N22" s="5"/>
      <c r="O22" s="5"/>
      <c r="P22" s="5"/>
      <c r="Q22" s="19"/>
      <c r="R22" s="20"/>
    </row>
    <row r="23" spans="1:18" ht="12.75" thickBot="1">
      <c r="A23" s="12">
        <v>19</v>
      </c>
      <c r="B23" s="13" t="s">
        <v>30</v>
      </c>
      <c r="C23" s="17">
        <v>9000</v>
      </c>
      <c r="D23" s="18">
        <v>9720.000000000002</v>
      </c>
      <c r="E23" s="2"/>
      <c r="F23" s="2"/>
      <c r="G23" s="2"/>
      <c r="H23" s="2"/>
      <c r="I23" s="5"/>
      <c r="J23" s="5"/>
      <c r="K23" s="5"/>
      <c r="L23" s="5"/>
      <c r="M23" s="5"/>
      <c r="N23" s="5"/>
      <c r="O23" s="5"/>
      <c r="P23" s="5"/>
      <c r="Q23" s="19"/>
      <c r="R23" s="22"/>
    </row>
    <row r="24" spans="1:21" ht="12.75" thickBot="1">
      <c r="A24" s="12">
        <v>20</v>
      </c>
      <c r="B24" s="13" t="s">
        <v>31</v>
      </c>
      <c r="C24" s="17">
        <v>280</v>
      </c>
      <c r="D24" s="18">
        <v>302.40000000000003</v>
      </c>
      <c r="E24" s="2"/>
      <c r="F24" s="2"/>
      <c r="G24" s="2"/>
      <c r="H24" s="2"/>
      <c r="I24" s="5"/>
      <c r="J24" s="5"/>
      <c r="K24" s="5"/>
      <c r="L24" s="5"/>
      <c r="M24" s="5"/>
      <c r="N24" s="5"/>
      <c r="O24" s="5"/>
      <c r="P24" s="5"/>
      <c r="Q24" s="19"/>
      <c r="R24" s="20"/>
      <c r="U24" s="20"/>
    </row>
    <row r="25" spans="1:21" ht="12.75" thickBot="1">
      <c r="A25" s="12">
        <v>21</v>
      </c>
      <c r="B25" s="13" t="s">
        <v>32</v>
      </c>
      <c r="C25" s="17">
        <v>26000</v>
      </c>
      <c r="D25" s="18">
        <v>28080</v>
      </c>
      <c r="E25" s="2">
        <v>25972</v>
      </c>
      <c r="F25" s="2">
        <v>28049.76</v>
      </c>
      <c r="G25" s="2">
        <v>27800</v>
      </c>
      <c r="H25" s="2">
        <v>30024</v>
      </c>
      <c r="I25" s="5"/>
      <c r="J25" s="5"/>
      <c r="K25" s="5"/>
      <c r="L25" s="5"/>
      <c r="M25" s="5"/>
      <c r="N25" s="5"/>
      <c r="O25" s="5"/>
      <c r="P25" s="5"/>
      <c r="Q25" s="19"/>
      <c r="R25" s="20"/>
      <c r="U25" s="20"/>
    </row>
    <row r="26" spans="1:17" ht="12">
      <c r="A26" s="24" t="s">
        <v>3</v>
      </c>
      <c r="B26" s="24"/>
      <c r="C26" s="14">
        <f>SUM(C5:C25)</f>
        <v>133268</v>
      </c>
      <c r="D26" s="15">
        <f>SUM(D5:D25)</f>
        <v>143929.44</v>
      </c>
      <c r="E26" s="3">
        <f>SUM(E9:E25)</f>
        <v>25972</v>
      </c>
      <c r="F26" s="3">
        <f>SUM(F9:F25)</f>
        <v>28049.76</v>
      </c>
      <c r="G26" s="3">
        <f>SUM(G5:G25)</f>
        <v>27800</v>
      </c>
      <c r="H26" s="3">
        <f>SUM(H5:H25)</f>
        <v>30024</v>
      </c>
      <c r="I26" s="3">
        <f>SUM(I10:I25)</f>
        <v>15641.3</v>
      </c>
      <c r="J26" s="3">
        <f>SUM(J10:J25)</f>
        <v>16892.6</v>
      </c>
      <c r="K26" s="3">
        <f>SUM(K5:K25)</f>
        <v>37435.33</v>
      </c>
      <c r="L26" s="3">
        <f>SUM(L5:L25)</f>
        <v>40430.16</v>
      </c>
      <c r="M26" s="3">
        <f>SUM(M5:M25)</f>
        <v>8030</v>
      </c>
      <c r="N26" s="3">
        <f>SUM(N5:N25)</f>
        <v>8672.4</v>
      </c>
      <c r="O26" s="3">
        <f>SUM(O19:O25)</f>
        <v>19980</v>
      </c>
      <c r="P26" s="3">
        <f>SUM(P19:P25)</f>
        <v>21578.4</v>
      </c>
      <c r="Q26" s="4"/>
    </row>
    <row r="27" spans="1:17" ht="12.75" customHeight="1">
      <c r="A27" s="24" t="s">
        <v>5</v>
      </c>
      <c r="B27" s="24"/>
      <c r="C27" s="16"/>
      <c r="D27" s="16"/>
      <c r="E27" s="3"/>
      <c r="F27" s="3"/>
      <c r="G27" s="3"/>
      <c r="H27" s="3" t="s">
        <v>7</v>
      </c>
      <c r="I27" s="3"/>
      <c r="J27" s="3" t="s">
        <v>7</v>
      </c>
      <c r="K27" s="3"/>
      <c r="L27" s="3" t="s">
        <v>11</v>
      </c>
      <c r="M27" s="3"/>
      <c r="N27" s="3" t="s">
        <v>7</v>
      </c>
      <c r="O27" s="3"/>
      <c r="P27" s="3" t="s">
        <v>39</v>
      </c>
      <c r="Q27" s="4"/>
    </row>
    <row r="28" spans="1:17" ht="12">
      <c r="A28" s="24" t="s">
        <v>9</v>
      </c>
      <c r="B28" s="24"/>
      <c r="C28" s="6"/>
      <c r="D28" s="6"/>
      <c r="E28" s="3"/>
      <c r="F28" s="3" t="s">
        <v>10</v>
      </c>
      <c r="G28" s="3"/>
      <c r="H28" s="3" t="s">
        <v>10</v>
      </c>
      <c r="I28" s="3"/>
      <c r="J28" s="3"/>
      <c r="K28" s="3"/>
      <c r="L28" s="3"/>
      <c r="M28" s="3"/>
      <c r="N28" s="3"/>
      <c r="O28" s="3"/>
      <c r="P28" s="3"/>
      <c r="Q28" s="4"/>
    </row>
    <row r="29" spans="1:16" ht="12">
      <c r="A29" s="25" t="s">
        <v>6</v>
      </c>
      <c r="B29" s="25"/>
      <c r="C29" s="7"/>
      <c r="D29" s="7"/>
      <c r="E29" s="7"/>
      <c r="F29" s="8" t="s">
        <v>8</v>
      </c>
      <c r="G29" s="8"/>
      <c r="H29" s="8" t="s">
        <v>8</v>
      </c>
      <c r="I29" s="7"/>
      <c r="J29" s="8" t="s">
        <v>8</v>
      </c>
      <c r="K29" s="8"/>
      <c r="L29" s="8" t="s">
        <v>8</v>
      </c>
      <c r="M29" s="8"/>
      <c r="N29" s="8" t="s">
        <v>8</v>
      </c>
      <c r="O29" s="8"/>
      <c r="P29" s="8" t="s">
        <v>8</v>
      </c>
    </row>
  </sheetData>
  <sheetProtection/>
  <mergeCells count="4">
    <mergeCell ref="A26:B26"/>
    <mergeCell ref="A27:B27"/>
    <mergeCell ref="A29:B29"/>
    <mergeCell ref="A28:B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2019-04-26T09:42:48Z</dcterms:modified>
  <cp:category/>
  <cp:version/>
  <cp:contentType/>
  <cp:contentStatus/>
</cp:coreProperties>
</file>