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555" windowWidth="19110" windowHeight="598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<sst xmlns="http://schemas.openxmlformats.org/spreadsheetml/2006/main" count="172" uniqueCount="116">
  <si>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</si>
  <si>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</si>
  <si>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</si>
  <si>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</si>
  <si>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</si>
  <si>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</si>
  <si>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</si>
  <si>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3 dni</t>
  </si>
  <si>
    <t>60 dni</t>
  </si>
  <si>
    <t>termin dostawy komis</t>
  </si>
  <si>
    <t>48 godzin</t>
  </si>
  <si>
    <t>2 dni</t>
  </si>
  <si>
    <t>72 godziny</t>
  </si>
  <si>
    <t>2. Hammermed Medical Polska
Sp. z o.o. spółka komandytowa
ul. Kopcińskiego 69/71
90-032 Łódź</t>
  </si>
  <si>
    <t>4. Aesculap Chifa Sp. z o.o.
ul. Tysiąclecia 14
64-300 Nowy Tomyśl</t>
  </si>
  <si>
    <t>10. Mac's Medical Sp. z o.o.
ul. Hoża 5/7 m 53
00-528 Warszawa</t>
  </si>
  <si>
    <t>Pakiet nr 1</t>
  </si>
  <si>
    <t>Pakiet nr 1A</t>
  </si>
  <si>
    <t>Pakiet nr 2</t>
  </si>
  <si>
    <t>Pakiet nr 2A</t>
  </si>
  <si>
    <t>Pakiet nr 2B</t>
  </si>
  <si>
    <t>Pakiet nr 3A</t>
  </si>
  <si>
    <t>Pakiet nr 4</t>
  </si>
  <si>
    <t>Pakiet nr 4A</t>
  </si>
  <si>
    <t>Pakiet nr 5</t>
  </si>
  <si>
    <t>Pakiet nr 5A</t>
  </si>
  <si>
    <t>Pakiet nr 6</t>
  </si>
  <si>
    <t>Pakiet nr 7</t>
  </si>
  <si>
    <t>Pakiet nr 7A</t>
  </si>
  <si>
    <t>Pakiet nr 7B</t>
  </si>
  <si>
    <t>Pakiet nr 7C</t>
  </si>
  <si>
    <t>Pakiet nr 8</t>
  </si>
  <si>
    <t>Pakiet nr 9A</t>
  </si>
  <si>
    <t>Pakiet nr 9B</t>
  </si>
  <si>
    <t>Pakiet nr 10</t>
  </si>
  <si>
    <t>Pakiet nr 10A</t>
  </si>
  <si>
    <t>Pakiet nr 11 pozycja nr 1</t>
  </si>
  <si>
    <t>Pakiet nr 11 pozycja nr 2</t>
  </si>
  <si>
    <t>Pakiet nr 11 pozycja nr 3</t>
  </si>
  <si>
    <t>Pakiet nr 11 pozycja nr 4</t>
  </si>
  <si>
    <t>Pakiet nr 11 pozycja nr 5</t>
  </si>
  <si>
    <t>Pakiet nr 11 pozycja nr 6</t>
  </si>
  <si>
    <t>Pakiet nr 12A</t>
  </si>
  <si>
    <t>Pakiet nr 13A</t>
  </si>
  <si>
    <t>Pakiet nr 14A</t>
  </si>
  <si>
    <t>Pakiet nr 15A</t>
  </si>
  <si>
    <t>Pakiet nr 16A</t>
  </si>
  <si>
    <t>Pakiet nr 17A</t>
  </si>
  <si>
    <t>Pakiet nr 18A</t>
  </si>
  <si>
    <t>Pakiet nr 19</t>
  </si>
  <si>
    <t>Pakiet nr 20</t>
  </si>
  <si>
    <t>Pakiet nr 21</t>
  </si>
  <si>
    <t>Pakiet nr 21A</t>
  </si>
  <si>
    <t>Pakiet nr 22A</t>
  </si>
  <si>
    <t>Pakiet nr 22B</t>
  </si>
  <si>
    <t>Pakiet nr 23A</t>
  </si>
  <si>
    <t>Pakiet nr 24A</t>
  </si>
  <si>
    <t>Pakiet nr 25</t>
  </si>
  <si>
    <t>Pakiet nr 26</t>
  </si>
  <si>
    <t>Pakiet nr 27A</t>
  </si>
  <si>
    <t>Pakiet nr 28</t>
  </si>
  <si>
    <t>Pakiet nr 28A</t>
  </si>
  <si>
    <t>Pakiet nr 29A</t>
  </si>
  <si>
    <t>Pakiet nr 31</t>
  </si>
  <si>
    <t>Pakiet nr 31A</t>
  </si>
  <si>
    <t>Pakiet nr 31B</t>
  </si>
  <si>
    <t>Pakiet nr 31C</t>
  </si>
  <si>
    <t>Pakiet nr 32</t>
  </si>
  <si>
    <t>Pakiet nr 34A</t>
  </si>
  <si>
    <t>Pakiet nr 35A</t>
  </si>
  <si>
    <t>Pakiet nr 35B</t>
  </si>
  <si>
    <t>Pakiet nr 36</t>
  </si>
  <si>
    <t>Pakiet nr 37</t>
  </si>
  <si>
    <t>Pakiet nr 38A</t>
  </si>
  <si>
    <t>Pakiet nr 39A</t>
  </si>
  <si>
    <t>Pakiet nr 40 pozycja nr 1</t>
  </si>
  <si>
    <t>Pakiet nr 40 pozycja nr 2</t>
  </si>
  <si>
    <t>Pakiet nr 40 pozycja nr 3</t>
  </si>
  <si>
    <t>Pakiet nr 41</t>
  </si>
  <si>
    <t>Pakiet nr 42A</t>
  </si>
  <si>
    <t>Pakiet nr 43</t>
  </si>
  <si>
    <t>Pakiet nr 43A</t>
  </si>
  <si>
    <t>Pakiet nr 44</t>
  </si>
  <si>
    <t>Pakiet nr 45</t>
  </si>
  <si>
    <t>Pakiet nr 47</t>
  </si>
  <si>
    <t>Pakiet nr 48</t>
  </si>
  <si>
    <t>Pakiet nr 48A</t>
  </si>
  <si>
    <t>Pakiet nr 49A</t>
  </si>
  <si>
    <t>Pakiet nr 50A</t>
  </si>
  <si>
    <t>Pakiet nr 51</t>
  </si>
  <si>
    <t>Pakiet nr 52</t>
  </si>
  <si>
    <t>3.ADYTON Medical
Polska Sp. z o.o.
ul. Grzegórzecka  67E/2
31-559 Kraków</t>
  </si>
  <si>
    <t>5. BARD  Poland Sp.z o.o.
ul. Cybernetyki 9
02-677 Warszawa</t>
  </si>
  <si>
    <t>6. Stryker Polska Sp. z o.o.
ul. Poleczki 35
02-822 Warszawa</t>
  </si>
  <si>
    <t>1. Abbott Medical
 Sp. z o.o.
ul. Postępu 21B
02-676 Warszawa</t>
  </si>
  <si>
    <t>7.Medtronic Poland Sp. z o.o.
ul. Polna 11
00-633 Warszawa</t>
  </si>
  <si>
    <t>9. Cardinal Health
Poland Sp. z o.o.
ul. Młyńska 11
40-098 Katowice</t>
  </si>
  <si>
    <t>8. Arteriae Sp. z o.o.
Sp. Komandytowa
ul.Okopowa 109/56
91-849 Łódź</t>
  </si>
  <si>
    <t>11.Boston Scientific Polska Sp. z o.o.
Al. Jana Pawła II 22
00-133 Warszawa</t>
  </si>
  <si>
    <t>12. ProCardia Medical Sp. z o.o.
ul. Pileckiego 63
02-781 Warszawa</t>
  </si>
  <si>
    <t>13 Balton Sp. z o.o.
ul. Nowy Świat 7 m 14
00-496 Warszawa</t>
  </si>
  <si>
    <t>14. Penumbra Europe GmbH
Am Borsigturm 44
13507 Berlin
Niemcy</t>
  </si>
  <si>
    <t>15.  Konsorcjum firm
ENDOLINK Sp. z o.o. Sp.K
ul. Sienkiewicza 52/12
90-058 Łódź- Lider Konsorcjum
ENDOLINK  Medical Services Piotr Cioch
ul. Sienkiewicza 52/12
90-058 Łódź-Partner Konsorcjum</t>
  </si>
  <si>
    <t>16.DRG MedTek Sp. z o.o.
ul. Wita Stwosza 24
02-661 Warszawa</t>
  </si>
  <si>
    <t xml:space="preserve">1 dzień </t>
  </si>
  <si>
    <t>17. MED&amp;CARE
Tomasz Witkowski
ul. Mławska 13
81-204 Gdynia</t>
  </si>
  <si>
    <t>18. ASCLEPIOS S.A.
ul. Hubska 44
50-502 Wrocław</t>
  </si>
  <si>
    <t>19. Terumo Poland Sp. z o.o.
ul. 1 Sierpnia 6
02-134 Warszawa</t>
  </si>
  <si>
    <t>20.Viomedical  Sp. z o.o.
ul. Mielczarskiego 3
02-798 Warszawa</t>
  </si>
  <si>
    <t>21. CZM. Cezal S.A Wrocław
ul. Widna 4
50-543 Wrocław</t>
  </si>
  <si>
    <t>22. EKOMED Sp. z o.o.
ul. Łotewska 17/01
03-918 Warszawa</t>
  </si>
  <si>
    <t>24. Salus International Sp. z o.o.
ul. Puławskiego 9
40-273 Katowice</t>
  </si>
  <si>
    <t>25. Viridian Polska Sp. z o.o.
ul. Morgowa 4
04-224 Warszawa</t>
  </si>
  <si>
    <t>20 dni</t>
  </si>
  <si>
    <t>23. NTM-MED. S.C.
ul. Wyszyńskiego 154B/1
66-480 Gorzów Wlp.</t>
  </si>
  <si>
    <t>26. Hagmed Sp. z o.o. Sp. k
ul. Tomaszowska 32
96-200 Rawa Mazowiecka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</si>
</sst>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  <numFmt numFmtId="175" formatCode="_-* #,##0.00&quot; zł&quot;_-;\-* #,##0.00&quot; zł&quot;_-;_-* \-??&quot; zł&quot;_-;_-@_-"/>
    <numFmt numFmtId="176" formatCode="_-* #,##0.00\ _z_³_-;\-* #,##0.00\ _z_³_-;_-* &quot;-&quot;??\ _z_³_-;_-@_-"/>
    <numFmt numFmtId="177" formatCode="#,##0.00_ ;[Red]\-#,##0.00\ 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sz val="9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9" fillId="22" borderId="0" applyNumberFormat="0" applyBorder="0" applyAlignment="0" applyProtection="0"/>
    <xf numFmtId="0" fontId="2" fillId="23" borderId="0" applyNumberFormat="0" applyBorder="0" applyAlignment="0" applyProtection="0"/>
    <xf numFmtId="0" fontId="49" fillId="24" borderId="0" applyNumberFormat="0" applyBorder="0" applyAlignment="0" applyProtection="0"/>
    <xf numFmtId="0" fontId="2" fillId="15" borderId="0" applyNumberFormat="0" applyBorder="0" applyAlignment="0" applyProtection="0"/>
    <xf numFmtId="0" fontId="49" fillId="25" borderId="0" applyNumberFormat="0" applyBorder="0" applyAlignment="0" applyProtection="0"/>
    <xf numFmtId="0" fontId="2" fillId="17" borderId="0" applyNumberFormat="0" applyBorder="0" applyAlignment="0" applyProtection="0"/>
    <xf numFmtId="0" fontId="49" fillId="26" borderId="0" applyNumberFormat="0" applyBorder="0" applyAlignment="0" applyProtection="0"/>
    <xf numFmtId="0" fontId="2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3" borderId="0" applyNumberFormat="0" applyBorder="0" applyAlignment="0" applyProtection="0"/>
    <xf numFmtId="0" fontId="49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Alignment="0" applyProtection="0"/>
    <xf numFmtId="0" fontId="38" fillId="30" borderId="0" applyNumberFormat="0" applyBorder="0" applyProtection="0">
      <alignment/>
    </xf>
    <xf numFmtId="0" fontId="38" fillId="32" borderId="0" applyNumberFormat="0" applyBorder="0" applyProtection="0">
      <alignment/>
    </xf>
    <xf numFmtId="0" fontId="38" fillId="32" borderId="0" applyNumberFormat="0" applyBorder="0" applyProtection="0">
      <alignment/>
    </xf>
    <xf numFmtId="0" fontId="38" fillId="33" borderId="0" applyNumberFormat="0" applyBorder="0" applyAlignment="0" applyProtection="0"/>
    <xf numFmtId="0" fontId="38" fillId="32" borderId="0" applyNumberFormat="0" applyBorder="0" applyProtection="0">
      <alignment/>
    </xf>
    <xf numFmtId="0" fontId="37" fillId="34" borderId="0" applyNumberFormat="0" applyBorder="0" applyProtection="0">
      <alignment/>
    </xf>
    <xf numFmtId="0" fontId="37" fillId="34" borderId="0" applyNumberFormat="0" applyBorder="0" applyProtection="0">
      <alignment/>
    </xf>
    <xf numFmtId="0" fontId="37" fillId="35" borderId="0" applyNumberFormat="0" applyBorder="0" applyAlignment="0" applyProtection="0"/>
    <xf numFmtId="0" fontId="37" fillId="34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Alignment="0" applyProtection="0"/>
    <xf numFmtId="0" fontId="37" fillId="0" borderId="0" applyNumberFormat="0" applyFill="0" applyBorder="0" applyProtection="0">
      <alignment/>
    </xf>
    <xf numFmtId="0" fontId="49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4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9" fillId="41" borderId="0" applyNumberFormat="0" applyBorder="0" applyAlignment="0" applyProtection="0"/>
    <xf numFmtId="0" fontId="2" fillId="17" borderId="0" applyNumberFormat="0" applyBorder="0" applyAlignment="0" applyProtection="0"/>
    <xf numFmtId="0" fontId="2" fillId="42" borderId="0" applyNumberFormat="0" applyBorder="0" applyAlignment="0" applyProtection="0"/>
    <xf numFmtId="0" fontId="49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9" fillId="46" borderId="0" applyNumberFormat="0" applyBorder="0" applyAlignment="0" applyProtection="0"/>
    <xf numFmtId="0" fontId="2" fillId="23" borderId="0" applyNumberFormat="0" applyBorder="0" applyAlignment="0" applyProtection="0"/>
    <xf numFmtId="0" fontId="49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35" fillId="50" borderId="0" applyNumberFormat="0" applyBorder="0" applyProtection="0">
      <alignment/>
    </xf>
    <xf numFmtId="0" fontId="35" fillId="50" borderId="0" applyNumberFormat="0" applyBorder="0" applyProtection="0">
      <alignment/>
    </xf>
    <xf numFmtId="0" fontId="40" fillId="50" borderId="0" applyNumberFormat="0" applyBorder="0" applyAlignment="0" applyProtection="0"/>
    <xf numFmtId="0" fontId="35" fillId="50" borderId="0" applyNumberFormat="0" applyBorder="0" applyProtection="0">
      <alignment/>
    </xf>
    <xf numFmtId="176" fontId="41" fillId="0" borderId="0" applyFont="0" applyFill="0" applyBorder="0" applyAlignment="0" applyProtection="0"/>
    <xf numFmtId="0" fontId="50" fillId="51" borderId="1" applyNumberFormat="0" applyAlignment="0" applyProtection="0"/>
    <xf numFmtId="0" fontId="3" fillId="5" borderId="2" applyNumberFormat="0" applyAlignment="0" applyProtection="0"/>
    <xf numFmtId="0" fontId="3" fillId="52" borderId="3" applyNumberFormat="0" applyAlignment="0" applyProtection="0"/>
    <xf numFmtId="0" fontId="51" fillId="53" borderId="4" applyNumberFormat="0" applyAlignment="0" applyProtection="0"/>
    <xf numFmtId="0" fontId="4" fillId="3" borderId="5" applyNumberFormat="0" applyAlignment="0" applyProtection="0"/>
    <xf numFmtId="0" fontId="4" fillId="54" borderId="5" applyNumberFormat="0" applyAlignment="0" applyProtection="0"/>
    <xf numFmtId="0" fontId="52" fillId="55" borderId="0" applyNumberFormat="0" applyBorder="0" applyAlignment="0" applyProtection="0"/>
    <xf numFmtId="0" fontId="5" fillId="5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7" borderId="0" applyNumberFormat="0" applyBorder="0" applyProtection="0">
      <alignment/>
    </xf>
    <xf numFmtId="0" fontId="36" fillId="57" borderId="0" applyNumberFormat="0" applyBorder="0" applyProtection="0">
      <alignment/>
    </xf>
    <xf numFmtId="0" fontId="36" fillId="39" borderId="0" applyNumberFormat="0" applyBorder="0" applyAlignment="0" applyProtection="0"/>
    <xf numFmtId="0" fontId="36" fillId="57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53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Protection="0">
      <alignment/>
    </xf>
    <xf numFmtId="0" fontId="33" fillId="58" borderId="0" applyNumberFormat="0" applyBorder="0" applyProtection="0">
      <alignment/>
    </xf>
    <xf numFmtId="0" fontId="33" fillId="58" borderId="0" applyNumberFormat="0" applyBorder="0" applyProtection="0">
      <alignment/>
    </xf>
    <xf numFmtId="0" fontId="33" fillId="56" borderId="0" applyNumberFormat="0" applyBorder="0" applyAlignment="0" applyProtection="0"/>
    <xf numFmtId="0" fontId="33" fillId="58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/>
    </xf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6" fillId="0" borderId="7" applyNumberFormat="0" applyFill="0" applyAlignment="0" applyProtection="0"/>
    <xf numFmtId="0" fontId="56" fillId="59" borderId="8" applyNumberFormat="0" applyAlignment="0" applyProtection="0"/>
    <xf numFmtId="0" fontId="7" fillId="27" borderId="9" applyNumberFormat="0" applyAlignment="0" applyProtection="0"/>
    <xf numFmtId="0" fontId="7" fillId="60" borderId="9" applyNumberFormat="0" applyAlignment="0" applyProtection="0"/>
    <xf numFmtId="0" fontId="57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8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9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61" borderId="0" applyNumberFormat="0" applyBorder="0" applyProtection="0">
      <alignment/>
    </xf>
    <xf numFmtId="0" fontId="34" fillId="61" borderId="0" applyNumberFormat="0" applyBorder="0" applyProtection="0">
      <alignment/>
    </xf>
    <xf numFmtId="0" fontId="34" fillId="7" borderId="0" applyNumberFormat="0" applyBorder="0" applyAlignment="0" applyProtection="0"/>
    <xf numFmtId="0" fontId="34" fillId="61" borderId="0" applyNumberFormat="0" applyBorder="0" applyProtection="0">
      <alignment/>
    </xf>
    <xf numFmtId="0" fontId="60" fillId="62" borderId="0" applyNumberFormat="0" applyBorder="0" applyAlignment="0" applyProtection="0"/>
    <xf numFmtId="0" fontId="8" fillId="63" borderId="0" applyNumberFormat="0" applyBorder="0" applyAlignment="0" applyProtection="0"/>
    <xf numFmtId="0" fontId="41" fillId="0" borderId="0">
      <alignment wrapText="1"/>
      <protection/>
    </xf>
    <xf numFmtId="0" fontId="14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1" fillId="61" borderId="3" applyNumberFormat="0" applyProtection="0">
      <alignment/>
    </xf>
    <xf numFmtId="0" fontId="31" fillId="61" borderId="3" applyNumberFormat="0" applyProtection="0">
      <alignment/>
    </xf>
    <xf numFmtId="0" fontId="31" fillId="7" borderId="3" applyNumberFormat="0" applyAlignment="0" applyProtection="0"/>
    <xf numFmtId="0" fontId="31" fillId="61" borderId="3" applyNumberFormat="0" applyProtection="0">
      <alignment/>
    </xf>
    <xf numFmtId="0" fontId="63" fillId="53" borderId="1" applyNumberFormat="0" applyAlignment="0" applyProtection="0"/>
    <xf numFmtId="0" fontId="9" fillId="3" borderId="2" applyNumberFormat="0" applyAlignment="0" applyProtection="0"/>
    <xf numFmtId="0" fontId="9" fillId="54" borderId="3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9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5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9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39" fillId="0" borderId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40" fillId="0" borderId="0" applyNumberFormat="0" applyFill="0" applyBorder="0" applyAlignment="0" applyProtection="0"/>
    <xf numFmtId="0" fontId="35" fillId="0" borderId="0" applyNumberFormat="0" applyFill="0" applyBorder="0" applyProtection="0">
      <alignment/>
    </xf>
    <xf numFmtId="0" fontId="69" fillId="65" borderId="0" applyNumberFormat="0" applyBorder="0" applyAlignment="0" applyProtection="0"/>
    <xf numFmtId="0" fontId="12" fillId="66" borderId="0" applyNumberFormat="0" applyBorder="0" applyAlignment="0" applyProtection="0"/>
  </cellStyleXfs>
  <cellXfs count="26">
    <xf numFmtId="0" fontId="0" fillId="0" borderId="0" xfId="0" applyAlignment="1">
      <alignment/>
    </xf>
    <xf numFmtId="0" fontId="70" fillId="0" borderId="0" xfId="0" applyFont="1" applyAlignment="1">
      <alignment/>
    </xf>
    <xf numFmtId="4" fontId="70" fillId="0" borderId="23" xfId="0" applyNumberFormat="1" applyFont="1" applyBorder="1" applyAlignment="1">
      <alignment wrapText="1"/>
    </xf>
    <xf numFmtId="3" fontId="70" fillId="0" borderId="23" xfId="0" applyNumberFormat="1" applyFont="1" applyBorder="1" applyAlignment="1">
      <alignment/>
    </xf>
    <xf numFmtId="4" fontId="70" fillId="0" borderId="23" xfId="0" applyNumberFormat="1" applyFont="1" applyBorder="1" applyAlignment="1">
      <alignment horizontal="right"/>
    </xf>
    <xf numFmtId="0" fontId="70" fillId="0" borderId="23" xfId="0" applyFont="1" applyBorder="1" applyAlignment="1">
      <alignment/>
    </xf>
    <xf numFmtId="4" fontId="71" fillId="0" borderId="23" xfId="0" applyNumberFormat="1" applyFont="1" applyBorder="1" applyAlignment="1">
      <alignment wrapText="1"/>
    </xf>
    <xf numFmtId="4" fontId="72" fillId="0" borderId="23" xfId="0" applyNumberFormat="1" applyFont="1" applyBorder="1" applyAlignment="1">
      <alignment horizontal="right"/>
    </xf>
    <xf numFmtId="4" fontId="70" fillId="0" borderId="24" xfId="0" applyNumberFormat="1" applyFont="1" applyBorder="1" applyAlignment="1">
      <alignment/>
    </xf>
    <xf numFmtId="4" fontId="27" fillId="0" borderId="25" xfId="152" applyNumberFormat="1" applyFont="1" applyBorder="1" applyAlignment="1">
      <alignment/>
      <protection/>
    </xf>
    <xf numFmtId="4" fontId="70" fillId="0" borderId="24" xfId="0" applyNumberFormat="1" applyFont="1" applyBorder="1" applyAlignment="1">
      <alignment horizontal="left" wrapText="1"/>
    </xf>
    <xf numFmtId="4" fontId="70" fillId="0" borderId="23" xfId="0" applyNumberFormat="1" applyFont="1" applyBorder="1" applyAlignment="1">
      <alignment horizontal="left" wrapText="1"/>
    </xf>
    <xf numFmtId="4" fontId="27" fillId="0" borderId="25" xfId="152" applyNumberFormat="1" applyFont="1" applyBorder="1" applyAlignment="1">
      <alignment horizontal="right"/>
      <protection/>
    </xf>
    <xf numFmtId="4" fontId="73" fillId="0" borderId="23" xfId="0" applyNumberFormat="1" applyFont="1" applyBorder="1" applyAlignment="1">
      <alignment horizontal="right" vertical="center"/>
    </xf>
    <xf numFmtId="4" fontId="73" fillId="0" borderId="23" xfId="153" applyNumberFormat="1" applyFont="1" applyFill="1" applyBorder="1" applyAlignment="1">
      <alignment horizontal="right"/>
      <protection/>
    </xf>
    <xf numFmtId="4" fontId="27" fillId="0" borderId="25" xfId="0" applyNumberFormat="1" applyFont="1" applyFill="1" applyBorder="1" applyAlignment="1">
      <alignment vertical="center"/>
    </xf>
    <xf numFmtId="0" fontId="70" fillId="0" borderId="26" xfId="0" applyFont="1" applyBorder="1" applyAlignment="1">
      <alignment vertical="center" wrapText="1"/>
    </xf>
    <xf numFmtId="0" fontId="70" fillId="0" borderId="27" xfId="0" applyFont="1" applyBorder="1" applyAlignment="1">
      <alignment vertical="center" wrapText="1"/>
    </xf>
    <xf numFmtId="4" fontId="43" fillId="0" borderId="25" xfId="160" applyNumberFormat="1" applyFont="1" applyBorder="1" applyAlignment="1">
      <alignment vertical="center"/>
      <protection/>
    </xf>
    <xf numFmtId="177" fontId="44" fillId="0" borderId="25" xfId="0" applyNumberFormat="1" applyFont="1" applyFill="1" applyBorder="1" applyAlignment="1">
      <alignment wrapText="1"/>
    </xf>
    <xf numFmtId="4" fontId="42" fillId="0" borderId="25" xfId="0" applyNumberFormat="1" applyFont="1" applyBorder="1" applyAlignment="1">
      <alignment horizontal="right" vertical="center"/>
    </xf>
    <xf numFmtId="3" fontId="70" fillId="0" borderId="23" xfId="0" applyNumberFormat="1" applyFont="1" applyBorder="1" applyAlignment="1">
      <alignment horizontal="center"/>
    </xf>
    <xf numFmtId="4" fontId="70" fillId="0" borderId="23" xfId="156" applyNumberFormat="1" applyFont="1" applyBorder="1">
      <alignment/>
      <protection/>
    </xf>
    <xf numFmtId="4" fontId="43" fillId="0" borderId="25" xfId="0" applyNumberFormat="1" applyFont="1" applyBorder="1" applyAlignment="1">
      <alignment vertical="center"/>
    </xf>
    <xf numFmtId="0" fontId="70" fillId="0" borderId="23" xfId="0" applyFont="1" applyBorder="1" applyAlignment="1">
      <alignment horizontal="center"/>
    </xf>
    <xf numFmtId="0" fontId="70" fillId="0" borderId="23" xfId="0" applyFont="1" applyBorder="1" applyAlignment="1">
      <alignment horizontal="right"/>
    </xf>
  </cellXfs>
  <cellStyles count="1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1 3" xfId="54"/>
    <cellStyle name="Accent 1 4" xfId="55"/>
    <cellStyle name="Accent 2" xfId="56"/>
    <cellStyle name="Accent 2 2" xfId="57"/>
    <cellStyle name="Accent 2 3" xfId="58"/>
    <cellStyle name="Accent 2 4" xfId="59"/>
    <cellStyle name="Accent 3" xfId="60"/>
    <cellStyle name="Accent 3 2" xfId="61"/>
    <cellStyle name="Accent 3 3" xfId="62"/>
    <cellStyle name="Accent 3 4" xfId="63"/>
    <cellStyle name="Accent 4" xfId="64"/>
    <cellStyle name="Accent 5" xfId="65"/>
    <cellStyle name="Accent 6" xfId="66"/>
    <cellStyle name="Akcent 1" xfId="67"/>
    <cellStyle name="Akcent 1 2" xfId="68"/>
    <cellStyle name="Akcent 1 2 2" xfId="69"/>
    <cellStyle name="Akcent 2" xfId="70"/>
    <cellStyle name="Akcent 2 2" xfId="71"/>
    <cellStyle name="Akcent 2 2 2" xfId="72"/>
    <cellStyle name="Akcent 3" xfId="73"/>
    <cellStyle name="Akcent 3 2" xfId="74"/>
    <cellStyle name="Akcent 3 2 2" xfId="75"/>
    <cellStyle name="Akcent 4" xfId="76"/>
    <cellStyle name="Akcent 4 2" xfId="77"/>
    <cellStyle name="Akcent 4 2 2" xfId="78"/>
    <cellStyle name="Akcent 5" xfId="79"/>
    <cellStyle name="Akcent 5 2" xfId="80"/>
    <cellStyle name="Akcent 6" xfId="81"/>
    <cellStyle name="Akcent 6 2" xfId="82"/>
    <cellStyle name="Akcent 6 2 2" xfId="83"/>
    <cellStyle name="Bad" xfId="84"/>
    <cellStyle name="Bad 2" xfId="85"/>
    <cellStyle name="Bad 3" xfId="86"/>
    <cellStyle name="Bad 4" xfId="87"/>
    <cellStyle name="Comma_GCM_monitoring_2002" xfId="88"/>
    <cellStyle name="Dane wejściowe" xfId="89"/>
    <cellStyle name="Dane wejściowe 2" xfId="90"/>
    <cellStyle name="Dane wejściowe 2 2" xfId="91"/>
    <cellStyle name="Dane wyjściowe" xfId="92"/>
    <cellStyle name="Dane wyjściowe 2" xfId="93"/>
    <cellStyle name="Dane wyjściowe 2 2" xfId="94"/>
    <cellStyle name="Dobre" xfId="95"/>
    <cellStyle name="Dobre 2" xfId="96"/>
    <cellStyle name="Comma" xfId="97"/>
    <cellStyle name="Comma [0]" xfId="98"/>
    <cellStyle name="Error" xfId="99"/>
    <cellStyle name="Error 2" xfId="100"/>
    <cellStyle name="Error 3" xfId="101"/>
    <cellStyle name="Error 4" xfId="102"/>
    <cellStyle name="Excel Built-in Explanatory Text" xfId="103"/>
    <cellStyle name="Excel Built-in Normal" xfId="104"/>
    <cellStyle name="Excel Built-in Normal 2" xfId="105"/>
    <cellStyle name="Footnote" xfId="106"/>
    <cellStyle name="Footnote 2" xfId="107"/>
    <cellStyle name="Footnote 3" xfId="108"/>
    <cellStyle name="Footnote 4" xfId="109"/>
    <cellStyle name="Good" xfId="110"/>
    <cellStyle name="Good 2" xfId="111"/>
    <cellStyle name="Good 3" xfId="112"/>
    <cellStyle name="Good 4" xfId="113"/>
    <cellStyle name="Heading" xfId="114"/>
    <cellStyle name="Heading 1" xfId="115"/>
    <cellStyle name="Heading 1 2" xfId="116"/>
    <cellStyle name="Heading 1 3" xfId="117"/>
    <cellStyle name="Heading 1 4" xfId="118"/>
    <cellStyle name="Heading 2" xfId="119"/>
    <cellStyle name="Heading 2 2" xfId="120"/>
    <cellStyle name="Heading 2 3" xfId="121"/>
    <cellStyle name="Heading 2 4" xfId="122"/>
    <cellStyle name="Heading 3" xfId="123"/>
    <cellStyle name="Heading 4" xfId="124"/>
    <cellStyle name="Heading 5" xfId="125"/>
    <cellStyle name="Hyperlink" xfId="126"/>
    <cellStyle name="Komórka połączona" xfId="127"/>
    <cellStyle name="Komórka połączona 2" xfId="128"/>
    <cellStyle name="Komórka zaznaczona" xfId="129"/>
    <cellStyle name="Komórka zaznaczona 2" xfId="130"/>
    <cellStyle name="Komórka zaznaczona 2 2" xfId="131"/>
    <cellStyle name="Nagłówek 1" xfId="132"/>
    <cellStyle name="Nagłówek 1 2" xfId="133"/>
    <cellStyle name="Nagłówek 1 2 2" xfId="134"/>
    <cellStyle name="Nagłówek 2" xfId="135"/>
    <cellStyle name="Nagłówek 2 2" xfId="136"/>
    <cellStyle name="Nagłówek 2 2 2" xfId="137"/>
    <cellStyle name="Nagłówek 3" xfId="138"/>
    <cellStyle name="Nagłówek 3 2" xfId="139"/>
    <cellStyle name="Nagłówek 3 2 2" xfId="140"/>
    <cellStyle name="Nagłówek 4" xfId="141"/>
    <cellStyle name="Nagłówek 4 2" xfId="142"/>
    <cellStyle name="Nagłówek 4 2 2" xfId="143"/>
    <cellStyle name="Neutral" xfId="144"/>
    <cellStyle name="Neutral 2" xfId="145"/>
    <cellStyle name="Neutral 3" xfId="146"/>
    <cellStyle name="Neutral 4" xfId="147"/>
    <cellStyle name="Neutralne" xfId="148"/>
    <cellStyle name="Neutralne 2" xfId="149"/>
    <cellStyle name="Normal_Jaroslaw" xfId="150"/>
    <cellStyle name="Normalny 2" xfId="151"/>
    <cellStyle name="Normalny 2 2" xfId="152"/>
    <cellStyle name="Normalny 2 3" xfId="153"/>
    <cellStyle name="Normalny 2 4" xfId="154"/>
    <cellStyle name="Normalny 2 5" xfId="155"/>
    <cellStyle name="Normalny 3" xfId="156"/>
    <cellStyle name="Normalny 3 2" xfId="157"/>
    <cellStyle name="Normalny 3 3" xfId="158"/>
    <cellStyle name="Normalny 3 4" xfId="159"/>
    <cellStyle name="Normalny 4" xfId="160"/>
    <cellStyle name="Normalny 4 2" xfId="161"/>
    <cellStyle name="Normalny 5" xfId="162"/>
    <cellStyle name="Note" xfId="163"/>
    <cellStyle name="Note 2" xfId="164"/>
    <cellStyle name="Note 3" xfId="165"/>
    <cellStyle name="Note 4" xfId="166"/>
    <cellStyle name="Obliczenia" xfId="167"/>
    <cellStyle name="Obliczenia 2" xfId="168"/>
    <cellStyle name="Obliczenia 2 2" xfId="169"/>
    <cellStyle name="Followed Hyperlink" xfId="170"/>
    <cellStyle name="Percent" xfId="171"/>
    <cellStyle name="Status" xfId="172"/>
    <cellStyle name="Status 2" xfId="173"/>
    <cellStyle name="Status 3" xfId="174"/>
    <cellStyle name="Status 4" xfId="175"/>
    <cellStyle name="Suma" xfId="176"/>
    <cellStyle name="Suma 2" xfId="177"/>
    <cellStyle name="Suma 2 2" xfId="178"/>
    <cellStyle name="Tekst objaśnienia" xfId="179"/>
    <cellStyle name="Tekst objaśnienia 2" xfId="180"/>
    <cellStyle name="Tekst objaśnienia 2 2" xfId="181"/>
    <cellStyle name="Tekst ostrzeżenia" xfId="182"/>
    <cellStyle name="Tekst ostrzeżenia 2" xfId="183"/>
    <cellStyle name="Text" xfId="184"/>
    <cellStyle name="Text 2" xfId="185"/>
    <cellStyle name="Text 3" xfId="186"/>
    <cellStyle name="Text 4" xfId="187"/>
    <cellStyle name="Tytuł" xfId="188"/>
    <cellStyle name="Tytuł 2" xfId="189"/>
    <cellStyle name="Tytuł 2 2" xfId="190"/>
    <cellStyle name="Uwaga" xfId="191"/>
    <cellStyle name="Uwaga 2" xfId="192"/>
    <cellStyle name="Uwaga 2 2" xfId="193"/>
    <cellStyle name="Currency" xfId="194"/>
    <cellStyle name="Currency [0]" xfId="195"/>
    <cellStyle name="Walutowy 2" xfId="196"/>
    <cellStyle name="Warning" xfId="197"/>
    <cellStyle name="Warning 2" xfId="198"/>
    <cellStyle name="Warning 3" xfId="199"/>
    <cellStyle name="Warning 4" xfId="200"/>
    <cellStyle name="Złe" xfId="201"/>
    <cellStyle name="Złe 2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D83"/>
  <sheetViews>
    <sheetView tabSelected="1" zoomScale="110" zoomScaleNormal="110" zoomScalePageLayoutView="0" workbookViewId="0" topLeftCell="A1">
      <selection activeCell="AD4" sqref="AD4"/>
    </sheetView>
  </sheetViews>
  <sheetFormatPr defaultColWidth="8.796875" defaultRowHeight="14.25"/>
  <cols>
    <col min="1" max="1" width="4.5" style="1" customWidth="1"/>
    <col min="2" max="2" width="18.69921875" style="1" customWidth="1"/>
    <col min="3" max="3" width="14.59765625" style="1" bestFit="1" customWidth="1"/>
    <col min="4" max="4" width="15.5" style="1" customWidth="1"/>
    <col min="5" max="5" width="14.5" style="1" customWidth="1"/>
    <col min="6" max="6" width="15.8984375" style="1" customWidth="1"/>
    <col min="7" max="7" width="14.8984375" style="1" customWidth="1"/>
    <col min="8" max="8" width="16.59765625" style="1" customWidth="1"/>
    <col min="9" max="9" width="15.8984375" style="1" customWidth="1"/>
    <col min="10" max="10" width="16.19921875" style="1" customWidth="1"/>
    <col min="11" max="11" width="14" style="1" customWidth="1"/>
    <col min="12" max="12" width="12.8984375" style="1" customWidth="1"/>
    <col min="13" max="13" width="15.19921875" style="1" customWidth="1"/>
    <col min="14" max="15" width="17.3984375" style="1" customWidth="1"/>
    <col min="16" max="16" width="19.3984375" style="1" customWidth="1"/>
    <col min="17" max="17" width="14" style="1" customWidth="1"/>
    <col min="18" max="18" width="15.19921875" style="1" customWidth="1"/>
    <col min="19" max="19" width="16.69921875" style="1" customWidth="1"/>
    <col min="20" max="20" width="16" style="1" customWidth="1"/>
    <col min="21" max="21" width="12.19921875" style="1" customWidth="1"/>
    <col min="22" max="22" width="12.59765625" style="1" customWidth="1"/>
    <col min="23" max="23" width="18.09765625" style="1" customWidth="1"/>
    <col min="24" max="24" width="16.09765625" style="1" customWidth="1"/>
    <col min="25" max="25" width="17.69921875" style="1" customWidth="1"/>
    <col min="26" max="26" width="13.5" style="1" customWidth="1"/>
    <col min="27" max="27" width="15.8984375" style="1" customWidth="1"/>
    <col min="28" max="28" width="20.3984375" style="1" customWidth="1"/>
    <col min="29" max="29" width="18.3984375" style="1" customWidth="1"/>
    <col min="30" max="30" width="17.3984375" style="1" customWidth="1"/>
    <col min="31" max="16384" width="9" style="1" customWidth="1"/>
  </cols>
  <sheetData>
    <row r="4" spans="1:30" ht="127.5" customHeight="1" thickBot="1">
      <c r="A4" s="8" t="s">
        <v>0</v>
      </c>
      <c r="B4" s="8" t="s">
        <v>1</v>
      </c>
      <c r="C4" s="10" t="s">
        <v>4</v>
      </c>
      <c r="D4" s="11" t="s">
        <v>2</v>
      </c>
      <c r="E4" s="6" t="s">
        <v>94</v>
      </c>
      <c r="F4" s="6" t="s">
        <v>13</v>
      </c>
      <c r="G4" s="6" t="s">
        <v>91</v>
      </c>
      <c r="H4" s="6" t="s">
        <v>14</v>
      </c>
      <c r="I4" s="6" t="s">
        <v>92</v>
      </c>
      <c r="J4" s="6" t="s">
        <v>93</v>
      </c>
      <c r="K4" s="6" t="s">
        <v>95</v>
      </c>
      <c r="L4" s="6" t="s">
        <v>97</v>
      </c>
      <c r="M4" s="6" t="s">
        <v>96</v>
      </c>
      <c r="N4" s="6" t="s">
        <v>15</v>
      </c>
      <c r="O4" s="6" t="s">
        <v>98</v>
      </c>
      <c r="P4" s="6" t="s">
        <v>99</v>
      </c>
      <c r="Q4" s="6" t="s">
        <v>100</v>
      </c>
      <c r="R4" s="6" t="s">
        <v>101</v>
      </c>
      <c r="S4" s="6" t="s">
        <v>102</v>
      </c>
      <c r="T4" s="6" t="s">
        <v>103</v>
      </c>
      <c r="U4" s="6" t="s">
        <v>105</v>
      </c>
      <c r="V4" s="6" t="s">
        <v>106</v>
      </c>
      <c r="W4" s="6" t="s">
        <v>107</v>
      </c>
      <c r="X4" s="6" t="s">
        <v>108</v>
      </c>
      <c r="Y4" s="6" t="s">
        <v>109</v>
      </c>
      <c r="Z4" s="6" t="s">
        <v>110</v>
      </c>
      <c r="AA4" s="6" t="s">
        <v>114</v>
      </c>
      <c r="AB4" s="6" t="s">
        <v>111</v>
      </c>
      <c r="AC4" s="6" t="s">
        <v>112</v>
      </c>
      <c r="AD4" s="6" t="s">
        <v>115</v>
      </c>
    </row>
    <row r="5" spans="1:30" ht="12.75" thickBot="1">
      <c r="A5" s="3">
        <v>1</v>
      </c>
      <c r="B5" s="16" t="s">
        <v>16</v>
      </c>
      <c r="C5" s="18">
        <v>432700</v>
      </c>
      <c r="D5" s="22">
        <v>467316.00000000006</v>
      </c>
      <c r="E5" s="2"/>
      <c r="F5" s="2"/>
      <c r="G5" s="2"/>
      <c r="H5" s="2"/>
      <c r="I5" s="2"/>
      <c r="J5" s="6"/>
      <c r="K5" s="6"/>
      <c r="L5" s="6"/>
      <c r="M5" s="6">
        <v>467316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2.75" thickBot="1">
      <c r="A6" s="3">
        <v>2</v>
      </c>
      <c r="B6" s="17" t="s">
        <v>17</v>
      </c>
      <c r="C6" s="18">
        <v>525000</v>
      </c>
      <c r="D6" s="22">
        <v>567000</v>
      </c>
      <c r="E6" s="2"/>
      <c r="F6" s="2"/>
      <c r="G6" s="2"/>
      <c r="H6" s="2"/>
      <c r="I6" s="2"/>
      <c r="J6" s="6"/>
      <c r="K6" s="6"/>
      <c r="L6" s="6"/>
      <c r="M6" s="6">
        <v>567000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 thickBot="1">
      <c r="A7" s="3">
        <v>3</v>
      </c>
      <c r="B7" s="17" t="s">
        <v>18</v>
      </c>
      <c r="C7" s="9">
        <v>157400</v>
      </c>
      <c r="D7" s="22">
        <v>169992</v>
      </c>
      <c r="E7" s="2"/>
      <c r="F7" s="2"/>
      <c r="G7" s="2"/>
      <c r="H7" s="2"/>
      <c r="I7" s="2"/>
      <c r="J7" s="6"/>
      <c r="K7" s="6"/>
      <c r="L7" s="6"/>
      <c r="M7" s="6"/>
      <c r="N7" s="6"/>
      <c r="O7" s="6">
        <v>169992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2.75" thickBot="1">
      <c r="A8" s="3">
        <v>4</v>
      </c>
      <c r="B8" s="17" t="s">
        <v>19</v>
      </c>
      <c r="C8" s="19">
        <v>1324490</v>
      </c>
      <c r="D8" s="22">
        <v>1430449.2000000002</v>
      </c>
      <c r="E8" s="2"/>
      <c r="F8" s="2"/>
      <c r="G8" s="2"/>
      <c r="H8" s="2"/>
      <c r="I8" s="2"/>
      <c r="J8" s="6"/>
      <c r="K8" s="6"/>
      <c r="L8" s="6"/>
      <c r="M8" s="6"/>
      <c r="N8" s="6"/>
      <c r="O8" s="6">
        <v>1442232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.75" customHeight="1" thickBot="1">
      <c r="A9" s="3">
        <v>5</v>
      </c>
      <c r="B9" s="17" t="s">
        <v>20</v>
      </c>
      <c r="C9" s="9">
        <v>2000</v>
      </c>
      <c r="D9" s="22">
        <v>2160</v>
      </c>
      <c r="E9" s="2"/>
      <c r="F9" s="2"/>
      <c r="G9" s="2"/>
      <c r="H9" s="2"/>
      <c r="I9" s="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.75" thickBot="1">
      <c r="A10" s="3">
        <v>6</v>
      </c>
      <c r="B10" s="17" t="s">
        <v>21</v>
      </c>
      <c r="C10" s="23">
        <v>124900</v>
      </c>
      <c r="D10" s="22">
        <v>134892</v>
      </c>
      <c r="E10" s="2"/>
      <c r="F10" s="2"/>
      <c r="G10" s="2"/>
      <c r="H10" s="2"/>
      <c r="I10" s="2">
        <v>134892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2.75" thickBot="1">
      <c r="A11" s="3">
        <v>7</v>
      </c>
      <c r="B11" s="17" t="s">
        <v>22</v>
      </c>
      <c r="C11" s="23">
        <v>8500</v>
      </c>
      <c r="D11" s="22">
        <v>9180</v>
      </c>
      <c r="E11" s="2">
        <v>9180</v>
      </c>
      <c r="F11" s="2"/>
      <c r="G11" s="2"/>
      <c r="H11" s="2"/>
      <c r="I11" s="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.75" thickBot="1">
      <c r="A12" s="3">
        <v>8</v>
      </c>
      <c r="B12" s="17" t="s">
        <v>23</v>
      </c>
      <c r="C12" s="23">
        <v>58300</v>
      </c>
      <c r="D12" s="22">
        <v>62964.00000000001</v>
      </c>
      <c r="E12" s="2">
        <v>62964</v>
      </c>
      <c r="F12" s="2"/>
      <c r="G12" s="2"/>
      <c r="H12" s="2"/>
      <c r="I12" s="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.75" thickBot="1">
      <c r="A13" s="3">
        <v>9</v>
      </c>
      <c r="B13" s="17" t="s">
        <v>24</v>
      </c>
      <c r="C13" s="23">
        <v>49700</v>
      </c>
      <c r="D13" s="22">
        <v>53676</v>
      </c>
      <c r="E13" s="2"/>
      <c r="F13" s="2"/>
      <c r="G13" s="2"/>
      <c r="H13" s="2"/>
      <c r="I13" s="2"/>
      <c r="J13" s="6"/>
      <c r="K13" s="6"/>
      <c r="L13" s="6"/>
      <c r="M13" s="6"/>
      <c r="N13" s="6"/>
      <c r="O13" s="6"/>
      <c r="P13" s="6"/>
      <c r="Q13" s="6">
        <v>53676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.75" thickBot="1">
      <c r="A14" s="3">
        <v>10</v>
      </c>
      <c r="B14" s="17" t="s">
        <v>25</v>
      </c>
      <c r="C14" s="23">
        <v>2894230</v>
      </c>
      <c r="D14" s="22">
        <v>3125768.4000000004</v>
      </c>
      <c r="E14" s="2"/>
      <c r="F14" s="2"/>
      <c r="G14" s="2"/>
      <c r="H14" s="2"/>
      <c r="I14" s="2"/>
      <c r="J14" s="6"/>
      <c r="K14" s="6"/>
      <c r="L14" s="6"/>
      <c r="M14" s="6"/>
      <c r="N14" s="6"/>
      <c r="O14" s="6"/>
      <c r="P14" s="6"/>
      <c r="Q14" s="6">
        <v>3291840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.75" thickBot="1">
      <c r="A15" s="3">
        <v>11</v>
      </c>
      <c r="B15" s="17" t="s">
        <v>26</v>
      </c>
      <c r="C15" s="23">
        <v>704750</v>
      </c>
      <c r="D15" s="22">
        <v>761130</v>
      </c>
      <c r="E15" s="2"/>
      <c r="F15" s="2"/>
      <c r="G15" s="2"/>
      <c r="H15" s="2"/>
      <c r="I15" s="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>
        <v>672894</v>
      </c>
      <c r="X15" s="6"/>
      <c r="Y15" s="6"/>
      <c r="Z15" s="6"/>
      <c r="AA15" s="6"/>
      <c r="AB15" s="6"/>
      <c r="AC15" s="6"/>
      <c r="AD15" s="6"/>
    </row>
    <row r="16" spans="1:30" ht="12.75" thickBot="1">
      <c r="A16" s="3">
        <v>12</v>
      </c>
      <c r="B16" s="17" t="s">
        <v>27</v>
      </c>
      <c r="C16" s="9">
        <v>445800</v>
      </c>
      <c r="D16" s="22">
        <v>481464.00000000006</v>
      </c>
      <c r="E16" s="2"/>
      <c r="F16" s="2">
        <v>481464</v>
      </c>
      <c r="G16" s="2"/>
      <c r="H16" s="2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 thickBot="1">
      <c r="A17" s="3">
        <v>13</v>
      </c>
      <c r="B17" s="17" t="s">
        <v>28</v>
      </c>
      <c r="C17" s="9">
        <v>744250</v>
      </c>
      <c r="D17" s="22">
        <v>803790</v>
      </c>
      <c r="E17" s="2"/>
      <c r="F17" s="2">
        <v>804870</v>
      </c>
      <c r="G17" s="2"/>
      <c r="H17" s="2"/>
      <c r="I17" s="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 thickBot="1">
      <c r="A18" s="3">
        <v>14</v>
      </c>
      <c r="B18" s="17" t="s">
        <v>29</v>
      </c>
      <c r="C18" s="9">
        <v>45000</v>
      </c>
      <c r="D18" s="22">
        <v>48600</v>
      </c>
      <c r="E18" s="2"/>
      <c r="F18" s="2">
        <v>48600</v>
      </c>
      <c r="G18" s="2"/>
      <c r="H18" s="2"/>
      <c r="I18" s="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.75" thickBot="1">
      <c r="A19" s="3">
        <v>15</v>
      </c>
      <c r="B19" s="17" t="s">
        <v>30</v>
      </c>
      <c r="C19" s="9">
        <v>10250</v>
      </c>
      <c r="D19" s="22">
        <v>11070</v>
      </c>
      <c r="E19" s="2"/>
      <c r="F19" s="2">
        <v>11070</v>
      </c>
      <c r="G19" s="2"/>
      <c r="H19" s="2"/>
      <c r="I19" s="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.75" thickBot="1">
      <c r="A20" s="3">
        <v>16</v>
      </c>
      <c r="B20" s="17" t="s">
        <v>31</v>
      </c>
      <c r="C20" s="9">
        <v>304000</v>
      </c>
      <c r="D20" s="22">
        <v>328320</v>
      </c>
      <c r="E20" s="2"/>
      <c r="F20" s="2"/>
      <c r="G20" s="2"/>
      <c r="H20" s="2"/>
      <c r="I20" s="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>
        <v>293760</v>
      </c>
      <c r="X20" s="6">
        <v>292032</v>
      </c>
      <c r="Y20" s="6"/>
      <c r="Z20" s="6"/>
      <c r="AA20" s="6"/>
      <c r="AB20" s="6"/>
      <c r="AC20" s="6"/>
      <c r="AD20" s="6"/>
    </row>
    <row r="21" spans="1:30" ht="12.75" thickBot="1">
      <c r="A21" s="3">
        <v>17</v>
      </c>
      <c r="B21" s="17" t="s">
        <v>32</v>
      </c>
      <c r="C21" s="9">
        <v>63760</v>
      </c>
      <c r="D21" s="22">
        <v>68860.8</v>
      </c>
      <c r="E21" s="2"/>
      <c r="F21" s="2"/>
      <c r="G21" s="2"/>
      <c r="H21" s="2"/>
      <c r="I21" s="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.75" thickBot="1">
      <c r="A22" s="3">
        <v>18</v>
      </c>
      <c r="B22" s="17" t="s">
        <v>33</v>
      </c>
      <c r="C22" s="9">
        <v>19750</v>
      </c>
      <c r="D22" s="22">
        <v>21330</v>
      </c>
      <c r="E22" s="2"/>
      <c r="F22" s="2"/>
      <c r="G22" s="2"/>
      <c r="H22" s="2"/>
      <c r="I22" s="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.75" thickBot="1">
      <c r="A23" s="3">
        <v>19</v>
      </c>
      <c r="B23" s="17" t="s">
        <v>34</v>
      </c>
      <c r="C23" s="9">
        <v>271300</v>
      </c>
      <c r="D23" s="22">
        <v>293004</v>
      </c>
      <c r="E23" s="2"/>
      <c r="F23" s="2"/>
      <c r="G23" s="2"/>
      <c r="H23" s="2"/>
      <c r="I23" s="2"/>
      <c r="J23" s="6"/>
      <c r="K23" s="6"/>
      <c r="L23" s="6"/>
      <c r="M23" s="6"/>
      <c r="N23" s="6"/>
      <c r="O23" s="6"/>
      <c r="P23" s="6">
        <v>302886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 thickBot="1">
      <c r="A24" s="3">
        <v>20</v>
      </c>
      <c r="B24" s="17" t="s">
        <v>35</v>
      </c>
      <c r="C24" s="9">
        <v>139100</v>
      </c>
      <c r="D24" s="22">
        <v>150228</v>
      </c>
      <c r="E24" s="2"/>
      <c r="F24" s="2"/>
      <c r="G24" s="2"/>
      <c r="H24" s="2"/>
      <c r="I24" s="2"/>
      <c r="J24" s="6"/>
      <c r="K24" s="6"/>
      <c r="L24" s="6"/>
      <c r="M24" s="6"/>
      <c r="N24" s="6"/>
      <c r="O24" s="6"/>
      <c r="P24" s="6">
        <v>151308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.75" thickBot="1">
      <c r="A25" s="3">
        <v>21</v>
      </c>
      <c r="B25" s="17" t="s">
        <v>36</v>
      </c>
      <c r="C25" s="9">
        <v>27990</v>
      </c>
      <c r="D25" s="22">
        <v>30229.2</v>
      </c>
      <c r="E25" s="2"/>
      <c r="F25" s="2"/>
      <c r="G25" s="2"/>
      <c r="H25" s="2"/>
      <c r="I25" s="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>
        <v>27475.2</v>
      </c>
      <c r="AA25" s="6">
        <v>27853.2</v>
      </c>
      <c r="AB25" s="6"/>
      <c r="AC25" s="6"/>
      <c r="AD25" s="6"/>
    </row>
    <row r="26" spans="1:30" ht="12.75" thickBot="1">
      <c r="A26" s="3">
        <v>22</v>
      </c>
      <c r="B26" s="17" t="s">
        <v>37</v>
      </c>
      <c r="C26" s="9">
        <v>27450</v>
      </c>
      <c r="D26" s="22">
        <v>29646.000000000004</v>
      </c>
      <c r="E26" s="2"/>
      <c r="F26" s="2"/>
      <c r="G26" s="2"/>
      <c r="H26" s="2"/>
      <c r="I26" s="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v>26676</v>
      </c>
      <c r="AA26" s="6">
        <v>26946</v>
      </c>
      <c r="AB26" s="6"/>
      <c r="AC26" s="6"/>
      <c r="AD26" s="6"/>
    </row>
    <row r="27" spans="1:30" ht="12.75" thickBot="1">
      <c r="A27" s="3">
        <v>23</v>
      </c>
      <c r="B27" s="17" t="s">
        <v>38</v>
      </c>
      <c r="C27" s="9">
        <v>11690</v>
      </c>
      <c r="D27" s="22">
        <v>12625.2</v>
      </c>
      <c r="E27" s="2"/>
      <c r="F27" s="2"/>
      <c r="G27" s="2"/>
      <c r="H27" s="2"/>
      <c r="I27" s="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v>12474</v>
      </c>
      <c r="AB27" s="6"/>
      <c r="AC27" s="6"/>
      <c r="AD27" s="6"/>
    </row>
    <row r="28" spans="1:30" ht="12.75" thickBot="1">
      <c r="A28" s="3">
        <v>24</v>
      </c>
      <c r="B28" s="17" t="s">
        <v>39</v>
      </c>
      <c r="C28" s="12">
        <v>1499</v>
      </c>
      <c r="D28" s="22">
        <v>1618.92</v>
      </c>
      <c r="E28" s="2"/>
      <c r="F28" s="2"/>
      <c r="G28" s="2"/>
      <c r="H28" s="2"/>
      <c r="I28" s="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v>1537.92</v>
      </c>
      <c r="AA28" s="6">
        <v>1657.8</v>
      </c>
      <c r="AB28" s="6"/>
      <c r="AC28" s="6"/>
      <c r="AD28" s="6"/>
    </row>
    <row r="29" spans="1:30" ht="12.75" thickBot="1">
      <c r="A29" s="3">
        <v>25</v>
      </c>
      <c r="B29" s="17" t="s">
        <v>40</v>
      </c>
      <c r="C29" s="12">
        <v>6168</v>
      </c>
      <c r="D29" s="22">
        <v>6661.4400000000005</v>
      </c>
      <c r="E29" s="2"/>
      <c r="F29" s="2"/>
      <c r="G29" s="2"/>
      <c r="H29" s="2"/>
      <c r="I29" s="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>
        <v>9331.2</v>
      </c>
      <c r="AB29" s="6"/>
      <c r="AC29" s="6"/>
      <c r="AD29" s="6"/>
    </row>
    <row r="30" spans="1:30" ht="12.75" thickBot="1">
      <c r="A30" s="3">
        <v>26</v>
      </c>
      <c r="B30" s="17" t="s">
        <v>41</v>
      </c>
      <c r="C30" s="12">
        <v>3495</v>
      </c>
      <c r="D30" s="22">
        <v>3774.6000000000004</v>
      </c>
      <c r="E30" s="2"/>
      <c r="F30" s="2"/>
      <c r="G30" s="2"/>
      <c r="H30" s="2"/>
      <c r="I30" s="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v>3342.6</v>
      </c>
      <c r="AA30" s="6">
        <v>1917</v>
      </c>
      <c r="AB30" s="6"/>
      <c r="AC30" s="6"/>
      <c r="AD30" s="6"/>
    </row>
    <row r="31" spans="1:30" ht="12.75" thickBot="1">
      <c r="A31" s="3">
        <v>27</v>
      </c>
      <c r="B31" s="17" t="s">
        <v>42</v>
      </c>
      <c r="C31" s="12">
        <v>2972500</v>
      </c>
      <c r="D31" s="22">
        <v>3210300</v>
      </c>
      <c r="E31" s="2"/>
      <c r="F31" s="2"/>
      <c r="G31" s="2">
        <v>3927204</v>
      </c>
      <c r="H31" s="2"/>
      <c r="I31" s="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2.75" thickBot="1">
      <c r="A32" s="3">
        <v>28</v>
      </c>
      <c r="B32" s="17" t="s">
        <v>43</v>
      </c>
      <c r="C32" s="12">
        <v>1103250</v>
      </c>
      <c r="D32" s="22">
        <v>1191510</v>
      </c>
      <c r="E32" s="2"/>
      <c r="F32" s="2"/>
      <c r="G32" s="2"/>
      <c r="H32" s="2"/>
      <c r="I32" s="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2.75" thickBot="1">
      <c r="A33" s="3">
        <v>29</v>
      </c>
      <c r="B33" s="17" t="s">
        <v>44</v>
      </c>
      <c r="C33" s="9">
        <v>2535530</v>
      </c>
      <c r="D33" s="22">
        <v>2738372.4000000004</v>
      </c>
      <c r="E33" s="2"/>
      <c r="F33" s="2"/>
      <c r="G33" s="2"/>
      <c r="H33" s="2"/>
      <c r="I33" s="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2.75" thickBot="1">
      <c r="A34" s="3">
        <v>30</v>
      </c>
      <c r="B34" s="17" t="s">
        <v>45</v>
      </c>
      <c r="C34" s="9">
        <v>3553800</v>
      </c>
      <c r="D34" s="22">
        <v>3838104.0000000005</v>
      </c>
      <c r="E34" s="2"/>
      <c r="F34" s="2"/>
      <c r="G34" s="2"/>
      <c r="H34" s="2"/>
      <c r="I34" s="2"/>
      <c r="J34" s="6"/>
      <c r="K34" s="6"/>
      <c r="L34" s="6"/>
      <c r="M34" s="6"/>
      <c r="N34" s="6"/>
      <c r="O34" s="6"/>
      <c r="P34" s="6">
        <v>3873690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2.75" thickBot="1">
      <c r="A35" s="3">
        <v>31</v>
      </c>
      <c r="B35" s="17" t="s">
        <v>46</v>
      </c>
      <c r="C35" s="9">
        <v>2215600</v>
      </c>
      <c r="D35" s="22">
        <v>2392848</v>
      </c>
      <c r="E35" s="2"/>
      <c r="F35" s="2"/>
      <c r="G35" s="2"/>
      <c r="H35" s="2"/>
      <c r="I35" s="2"/>
      <c r="J35" s="6">
        <v>2561112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5" customHeight="1" thickBot="1">
      <c r="A36" s="3">
        <v>32</v>
      </c>
      <c r="B36" s="17" t="s">
        <v>47</v>
      </c>
      <c r="C36" s="9">
        <v>81400</v>
      </c>
      <c r="D36" s="22">
        <v>87912</v>
      </c>
      <c r="E36" s="2"/>
      <c r="F36" s="2"/>
      <c r="G36" s="2"/>
      <c r="H36" s="2"/>
      <c r="I36" s="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>
        <v>87048</v>
      </c>
      <c r="X36" s="6"/>
      <c r="Y36" s="6"/>
      <c r="Z36" s="6"/>
      <c r="AA36" s="6"/>
      <c r="AB36" s="6"/>
      <c r="AC36" s="6"/>
      <c r="AD36" s="6"/>
    </row>
    <row r="37" spans="1:30" ht="12.75" thickBot="1">
      <c r="A37" s="3">
        <v>33</v>
      </c>
      <c r="B37" s="17" t="s">
        <v>48</v>
      </c>
      <c r="C37" s="9">
        <v>11400</v>
      </c>
      <c r="D37" s="22">
        <v>12312</v>
      </c>
      <c r="E37" s="2"/>
      <c r="F37" s="2"/>
      <c r="G37" s="2"/>
      <c r="H37" s="2"/>
      <c r="I37" s="2"/>
      <c r="J37" s="6"/>
      <c r="K37" s="6"/>
      <c r="L37" s="6">
        <v>12312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>
        <v>6210</v>
      </c>
    </row>
    <row r="38" spans="1:30" ht="12.75" thickBot="1">
      <c r="A38" s="3">
        <v>34</v>
      </c>
      <c r="B38" s="17" t="s">
        <v>49</v>
      </c>
      <c r="C38" s="9">
        <v>6400</v>
      </c>
      <c r="D38" s="22">
        <v>6912</v>
      </c>
      <c r="E38" s="2"/>
      <c r="F38" s="2"/>
      <c r="G38" s="2"/>
      <c r="H38" s="2">
        <v>7128</v>
      </c>
      <c r="I38" s="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2.75" thickBot="1">
      <c r="A39" s="3">
        <v>35</v>
      </c>
      <c r="B39" s="17" t="s">
        <v>50</v>
      </c>
      <c r="C39" s="9">
        <v>294101</v>
      </c>
      <c r="D39" s="22">
        <v>317629.08</v>
      </c>
      <c r="E39" s="2"/>
      <c r="F39" s="2"/>
      <c r="G39" s="2"/>
      <c r="H39" s="2"/>
      <c r="I39" s="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>
        <v>317629.08</v>
      </c>
      <c r="Z39" s="6"/>
      <c r="AA39" s="6"/>
      <c r="AB39" s="6"/>
      <c r="AC39" s="6"/>
      <c r="AD39" s="6"/>
    </row>
    <row r="40" spans="1:30" ht="12.75" thickBot="1">
      <c r="A40" s="3">
        <v>36</v>
      </c>
      <c r="B40" s="17" t="s">
        <v>51</v>
      </c>
      <c r="C40" s="9">
        <v>154000</v>
      </c>
      <c r="D40" s="22">
        <v>166320</v>
      </c>
      <c r="E40" s="2"/>
      <c r="F40" s="2"/>
      <c r="G40" s="2"/>
      <c r="H40" s="2"/>
      <c r="I40" s="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168480</v>
      </c>
      <c r="V40" s="6"/>
      <c r="W40" s="6"/>
      <c r="X40" s="6"/>
      <c r="Y40" s="6"/>
      <c r="Z40" s="6"/>
      <c r="AA40" s="6"/>
      <c r="AB40" s="6"/>
      <c r="AC40" s="6"/>
      <c r="AD40" s="6"/>
    </row>
    <row r="41" spans="1:30" ht="12.75" thickBot="1">
      <c r="A41" s="3">
        <v>37</v>
      </c>
      <c r="B41" s="17" t="s">
        <v>52</v>
      </c>
      <c r="C41" s="9">
        <v>1732100</v>
      </c>
      <c r="D41" s="22">
        <v>1870668.0000000002</v>
      </c>
      <c r="E41" s="2"/>
      <c r="F41" s="2"/>
      <c r="G41" s="2"/>
      <c r="H41" s="2"/>
      <c r="I41" s="2"/>
      <c r="J41" s="6"/>
      <c r="K41" s="6"/>
      <c r="L41" s="6"/>
      <c r="M41" s="6"/>
      <c r="N41" s="6"/>
      <c r="O41" s="6"/>
      <c r="P41" s="6"/>
      <c r="Q41" s="6"/>
      <c r="R41" s="6">
        <v>1550718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2.75" thickBot="1">
      <c r="A42" s="3">
        <v>38</v>
      </c>
      <c r="B42" s="17" t="s">
        <v>53</v>
      </c>
      <c r="C42" s="9">
        <v>388000</v>
      </c>
      <c r="D42" s="22">
        <v>419040</v>
      </c>
      <c r="E42" s="2"/>
      <c r="F42" s="2"/>
      <c r="G42" s="2"/>
      <c r="H42" s="2"/>
      <c r="I42" s="2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2.75" thickBot="1">
      <c r="A43" s="3">
        <v>39</v>
      </c>
      <c r="B43" s="17" t="s">
        <v>54</v>
      </c>
      <c r="C43" s="9">
        <v>994984</v>
      </c>
      <c r="D43" s="22">
        <v>1074595.32</v>
      </c>
      <c r="E43" s="2"/>
      <c r="F43" s="2"/>
      <c r="G43" s="2"/>
      <c r="H43" s="2"/>
      <c r="I43" s="2"/>
      <c r="J43" s="6"/>
      <c r="K43" s="6"/>
      <c r="L43" s="6"/>
      <c r="M43" s="6"/>
      <c r="N43" s="6"/>
      <c r="O43" s="6"/>
      <c r="P43" s="6"/>
      <c r="Q43" s="6"/>
      <c r="R43" s="6">
        <v>1086919.56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2.75" thickBot="1">
      <c r="A44" s="3">
        <v>40</v>
      </c>
      <c r="B44" s="17" t="s">
        <v>55</v>
      </c>
      <c r="C44" s="9">
        <v>91167.24</v>
      </c>
      <c r="D44" s="22">
        <v>98460.61920000002</v>
      </c>
      <c r="E44" s="2"/>
      <c r="F44" s="2"/>
      <c r="G44" s="2"/>
      <c r="H44" s="2"/>
      <c r="I44" s="2"/>
      <c r="J44" s="6"/>
      <c r="K44" s="6"/>
      <c r="L44" s="6">
        <v>98460.62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2.75" thickBot="1">
      <c r="A45" s="3">
        <v>41</v>
      </c>
      <c r="B45" s="17" t="s">
        <v>56</v>
      </c>
      <c r="C45" s="9">
        <v>81888.88</v>
      </c>
      <c r="D45" s="22">
        <v>88439.99040000001</v>
      </c>
      <c r="E45" s="2"/>
      <c r="F45" s="2"/>
      <c r="G45" s="2"/>
      <c r="H45" s="2"/>
      <c r="I45" s="2"/>
      <c r="J45" s="6"/>
      <c r="K45" s="6"/>
      <c r="L45" s="6"/>
      <c r="M45" s="6"/>
      <c r="N45" s="6"/>
      <c r="O45" s="6"/>
      <c r="P45" s="6"/>
      <c r="Q45" s="6"/>
      <c r="R45" s="6"/>
      <c r="S45" s="6">
        <v>88440.01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2.75" thickBot="1">
      <c r="A46" s="3">
        <v>42</v>
      </c>
      <c r="B46" s="17" t="s">
        <v>57</v>
      </c>
      <c r="C46" s="9">
        <v>15000</v>
      </c>
      <c r="D46" s="22">
        <v>16200.000000000002</v>
      </c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2.75" thickBot="1">
      <c r="A47" s="3">
        <v>43</v>
      </c>
      <c r="B47" s="17" t="s">
        <v>58</v>
      </c>
      <c r="C47" s="9">
        <v>8360</v>
      </c>
      <c r="D47" s="22">
        <v>9028.800000000001</v>
      </c>
      <c r="E47" s="2"/>
      <c r="F47" s="2"/>
      <c r="G47" s="2"/>
      <c r="H47" s="2"/>
      <c r="I47" s="2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>
        <v>9028.8</v>
      </c>
      <c r="AD47" s="6"/>
    </row>
    <row r="48" spans="1:30" ht="12.75" thickBot="1">
      <c r="A48" s="3">
        <v>44</v>
      </c>
      <c r="B48" s="17" t="s">
        <v>59</v>
      </c>
      <c r="C48" s="9">
        <v>638900</v>
      </c>
      <c r="D48" s="22">
        <v>690012</v>
      </c>
      <c r="E48" s="2">
        <v>349812</v>
      </c>
      <c r="F48" s="2"/>
      <c r="G48" s="2"/>
      <c r="H48" s="2"/>
      <c r="I48" s="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2.75" thickBot="1">
      <c r="A49" s="3">
        <v>45</v>
      </c>
      <c r="B49" s="17" t="s">
        <v>60</v>
      </c>
      <c r="C49" s="9">
        <v>740500</v>
      </c>
      <c r="D49" s="22">
        <v>799740</v>
      </c>
      <c r="E49" s="15">
        <v>799740</v>
      </c>
      <c r="F49" s="2"/>
      <c r="G49" s="2"/>
      <c r="H49" s="2"/>
      <c r="I49" s="2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2.75" thickBot="1">
      <c r="A50" s="3">
        <v>46</v>
      </c>
      <c r="B50" s="17" t="s">
        <v>61</v>
      </c>
      <c r="C50" s="9">
        <v>103450</v>
      </c>
      <c r="D50" s="22">
        <v>111726.00000000001</v>
      </c>
      <c r="E50" s="2">
        <v>151740</v>
      </c>
      <c r="F50" s="2"/>
      <c r="G50" s="2"/>
      <c r="H50" s="2"/>
      <c r="I50" s="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2.75" thickBot="1">
      <c r="A51" s="3">
        <v>47</v>
      </c>
      <c r="B51" s="17" t="s">
        <v>62</v>
      </c>
      <c r="C51" s="9">
        <v>746100</v>
      </c>
      <c r="D51" s="22">
        <v>805788</v>
      </c>
      <c r="E51" s="2">
        <v>764856</v>
      </c>
      <c r="F51" s="2"/>
      <c r="G51" s="2"/>
      <c r="H51" s="2"/>
      <c r="I51" s="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3.5" thickBot="1">
      <c r="A52" s="3">
        <v>48</v>
      </c>
      <c r="B52" s="17" t="s">
        <v>63</v>
      </c>
      <c r="C52" s="20">
        <v>506910</v>
      </c>
      <c r="D52" s="22">
        <v>547462.8</v>
      </c>
      <c r="E52" s="2"/>
      <c r="F52" s="2">
        <v>546598.8</v>
      </c>
      <c r="G52" s="2"/>
      <c r="H52" s="2"/>
      <c r="I52" s="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2.75" thickBot="1">
      <c r="A53" s="3">
        <v>49</v>
      </c>
      <c r="B53" s="17" t="s">
        <v>64</v>
      </c>
      <c r="C53" s="9">
        <v>902950</v>
      </c>
      <c r="D53" s="22">
        <v>975186.0000000001</v>
      </c>
      <c r="E53" s="2"/>
      <c r="F53" s="2">
        <v>975186</v>
      </c>
      <c r="G53" s="2"/>
      <c r="H53" s="2"/>
      <c r="I53" s="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2.75" thickBot="1">
      <c r="A54" s="3">
        <v>50</v>
      </c>
      <c r="B54" s="17" t="s">
        <v>65</v>
      </c>
      <c r="C54" s="9">
        <v>700</v>
      </c>
      <c r="D54" s="22">
        <v>756</v>
      </c>
      <c r="E54" s="2"/>
      <c r="F54" s="2">
        <v>756</v>
      </c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2.75" thickBot="1">
      <c r="A55" s="3">
        <v>51</v>
      </c>
      <c r="B55" s="17" t="s">
        <v>66</v>
      </c>
      <c r="C55" s="9">
        <v>12500</v>
      </c>
      <c r="D55" s="22">
        <v>13500</v>
      </c>
      <c r="E55" s="2"/>
      <c r="F55" s="2">
        <v>11070</v>
      </c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2.75" thickBot="1">
      <c r="A56" s="3">
        <v>52</v>
      </c>
      <c r="B56" s="17" t="s">
        <v>67</v>
      </c>
      <c r="C56" s="9">
        <v>360200</v>
      </c>
      <c r="D56" s="22">
        <v>389016</v>
      </c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2.75" thickBot="1">
      <c r="A57" s="3">
        <v>53</v>
      </c>
      <c r="B57" s="17" t="s">
        <v>68</v>
      </c>
      <c r="C57" s="9">
        <v>100100</v>
      </c>
      <c r="D57" s="22">
        <v>108108</v>
      </c>
      <c r="E57" s="2"/>
      <c r="F57" s="2"/>
      <c r="G57" s="2"/>
      <c r="H57" s="2"/>
      <c r="I57" s="2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2.75" thickBot="1">
      <c r="A58" s="3">
        <v>54</v>
      </c>
      <c r="B58" s="17" t="s">
        <v>69</v>
      </c>
      <c r="C58" s="9">
        <v>840000</v>
      </c>
      <c r="D58" s="22">
        <v>907200.0000000001</v>
      </c>
      <c r="E58" s="2"/>
      <c r="F58" s="2"/>
      <c r="G58" s="2">
        <v>907200</v>
      </c>
      <c r="H58" s="2"/>
      <c r="I58" s="2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2.75" thickBot="1">
      <c r="A59" s="3">
        <v>55</v>
      </c>
      <c r="B59" s="17" t="s">
        <v>70</v>
      </c>
      <c r="C59" s="9">
        <v>40000</v>
      </c>
      <c r="D59" s="22">
        <v>43200</v>
      </c>
      <c r="E59" s="2"/>
      <c r="F59" s="2"/>
      <c r="G59" s="2"/>
      <c r="H59" s="2"/>
      <c r="I59" s="2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2.75" thickBot="1">
      <c r="A60" s="3">
        <v>56</v>
      </c>
      <c r="B60" s="17" t="s">
        <v>71</v>
      </c>
      <c r="C60" s="9">
        <v>68000</v>
      </c>
      <c r="D60" s="22">
        <v>73440</v>
      </c>
      <c r="E60" s="2"/>
      <c r="F60" s="2"/>
      <c r="G60" s="2"/>
      <c r="H60" s="2"/>
      <c r="I60" s="2"/>
      <c r="J60" s="6"/>
      <c r="K60" s="6">
        <v>90396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2.75" thickBot="1">
      <c r="A61" s="3">
        <v>57</v>
      </c>
      <c r="B61" s="17" t="s">
        <v>72</v>
      </c>
      <c r="C61" s="9">
        <v>49600</v>
      </c>
      <c r="D61" s="22">
        <v>53568</v>
      </c>
      <c r="E61" s="2"/>
      <c r="F61" s="2"/>
      <c r="G61" s="2"/>
      <c r="H61" s="2"/>
      <c r="I61" s="2"/>
      <c r="J61" s="6"/>
      <c r="K61" s="6"/>
      <c r="L61" s="6"/>
      <c r="M61" s="6"/>
      <c r="N61" s="6">
        <v>48384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2.75" thickBot="1">
      <c r="A62" s="3">
        <v>58</v>
      </c>
      <c r="B62" s="17" t="s">
        <v>73</v>
      </c>
      <c r="C62" s="9">
        <v>631375</v>
      </c>
      <c r="D62" s="22">
        <v>681885</v>
      </c>
      <c r="E62" s="2"/>
      <c r="F62" s="2"/>
      <c r="G62" s="2"/>
      <c r="H62" s="2"/>
      <c r="I62" s="2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2.75" thickBot="1">
      <c r="A63" s="3">
        <v>59</v>
      </c>
      <c r="B63" s="17" t="s">
        <v>74</v>
      </c>
      <c r="C63" s="9">
        <v>654792.4</v>
      </c>
      <c r="D63" s="22">
        <v>707175.792</v>
      </c>
      <c r="E63" s="2"/>
      <c r="F63" s="2"/>
      <c r="G63" s="2"/>
      <c r="H63" s="2"/>
      <c r="I63" s="2"/>
      <c r="J63" s="6"/>
      <c r="K63" s="6"/>
      <c r="L63" s="6">
        <v>707175.8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2.75" thickBot="1">
      <c r="A64" s="3">
        <v>60</v>
      </c>
      <c r="B64" s="17" t="s">
        <v>75</v>
      </c>
      <c r="C64" s="9">
        <v>7000</v>
      </c>
      <c r="D64" s="22">
        <v>7560.000000000001</v>
      </c>
      <c r="E64" s="2"/>
      <c r="F64" s="2"/>
      <c r="G64" s="2"/>
      <c r="H64" s="2"/>
      <c r="I64" s="2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>
        <v>7560</v>
      </c>
      <c r="W64" s="6"/>
      <c r="X64" s="6"/>
      <c r="Y64" s="6"/>
      <c r="Z64" s="6">
        <v>7214.4</v>
      </c>
      <c r="AA64" s="6"/>
      <c r="AB64" s="6"/>
      <c r="AC64" s="6"/>
      <c r="AD64" s="6"/>
    </row>
    <row r="65" spans="1:30" ht="12.75" thickBot="1">
      <c r="A65" s="3">
        <v>61</v>
      </c>
      <c r="B65" s="17" t="s">
        <v>76</v>
      </c>
      <c r="C65" s="9">
        <v>12000</v>
      </c>
      <c r="D65" s="22">
        <v>12960</v>
      </c>
      <c r="E65" s="2"/>
      <c r="F65" s="2"/>
      <c r="G65" s="2"/>
      <c r="H65" s="2"/>
      <c r="I65" s="2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>
        <v>12960</v>
      </c>
      <c r="W65" s="6"/>
      <c r="X65" s="6"/>
      <c r="Y65" s="6"/>
      <c r="Z65" s="6"/>
      <c r="AA65" s="6"/>
      <c r="AB65" s="6"/>
      <c r="AC65" s="6"/>
      <c r="AD65" s="6"/>
    </row>
    <row r="66" spans="1:30" ht="12.75" thickBot="1">
      <c r="A66" s="3">
        <v>62</v>
      </c>
      <c r="B66" s="17" t="s">
        <v>77</v>
      </c>
      <c r="C66" s="9">
        <v>4200</v>
      </c>
      <c r="D66" s="22">
        <v>4536</v>
      </c>
      <c r="E66" s="2"/>
      <c r="F66" s="2"/>
      <c r="G66" s="2"/>
      <c r="H66" s="2"/>
      <c r="I66" s="2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>
        <v>5412</v>
      </c>
      <c r="W66" s="6"/>
      <c r="X66" s="6"/>
      <c r="Y66" s="6"/>
      <c r="Z66" s="6"/>
      <c r="AA66" s="6"/>
      <c r="AB66" s="6"/>
      <c r="AC66" s="6"/>
      <c r="AD66" s="6"/>
    </row>
    <row r="67" spans="1:30" ht="12.75" thickBot="1">
      <c r="A67" s="3">
        <v>63</v>
      </c>
      <c r="B67" s="17" t="s">
        <v>78</v>
      </c>
      <c r="C67" s="9">
        <v>189900</v>
      </c>
      <c r="D67" s="22">
        <v>205092</v>
      </c>
      <c r="E67" s="2"/>
      <c r="F67" s="2"/>
      <c r="G67" s="2"/>
      <c r="H67" s="2"/>
      <c r="I67" s="2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2.75" thickBot="1">
      <c r="A68" s="3">
        <v>64</v>
      </c>
      <c r="B68" s="17" t="s">
        <v>79</v>
      </c>
      <c r="C68" s="9">
        <v>32000</v>
      </c>
      <c r="D68" s="22">
        <v>34560</v>
      </c>
      <c r="E68" s="2"/>
      <c r="F68" s="2"/>
      <c r="G68" s="2"/>
      <c r="H68" s="2"/>
      <c r="I68" s="2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2.75" thickBot="1">
      <c r="A69" s="3">
        <v>65</v>
      </c>
      <c r="B69" s="17" t="s">
        <v>80</v>
      </c>
      <c r="C69" s="9">
        <v>104900</v>
      </c>
      <c r="D69" s="22">
        <v>113292.00000000001</v>
      </c>
      <c r="E69" s="2"/>
      <c r="F69" s="2"/>
      <c r="G69" s="2"/>
      <c r="H69" s="2"/>
      <c r="I69" s="2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>
        <v>100440</v>
      </c>
      <c r="X69" s="6"/>
      <c r="Y69" s="6"/>
      <c r="Z69" s="6"/>
      <c r="AA69" s="6"/>
      <c r="AB69" s="6"/>
      <c r="AC69" s="6"/>
      <c r="AD69" s="6"/>
    </row>
    <row r="70" spans="1:30" ht="12.75" thickBot="1">
      <c r="A70" s="3">
        <v>66</v>
      </c>
      <c r="B70" s="17" t="s">
        <v>81</v>
      </c>
      <c r="C70" s="9">
        <v>37000</v>
      </c>
      <c r="D70" s="22">
        <v>39960</v>
      </c>
      <c r="E70" s="2"/>
      <c r="F70" s="2"/>
      <c r="G70" s="2"/>
      <c r="H70" s="2"/>
      <c r="I70" s="2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>
        <v>34560</v>
      </c>
      <c r="X70" s="6"/>
      <c r="Y70" s="6"/>
      <c r="Z70" s="6"/>
      <c r="AA70" s="6"/>
      <c r="AB70" s="6"/>
      <c r="AC70" s="6"/>
      <c r="AD70" s="6"/>
    </row>
    <row r="71" spans="1:30" ht="12.75" thickBot="1">
      <c r="A71" s="3">
        <v>67</v>
      </c>
      <c r="B71" s="17" t="s">
        <v>82</v>
      </c>
      <c r="C71" s="9">
        <v>13980</v>
      </c>
      <c r="D71" s="22">
        <v>15098.400000000001</v>
      </c>
      <c r="E71" s="2"/>
      <c r="F71" s="2"/>
      <c r="G71" s="2"/>
      <c r="H71" s="2"/>
      <c r="I71" s="2"/>
      <c r="J71" s="6"/>
      <c r="K71" s="6"/>
      <c r="L71" s="6"/>
      <c r="M71" s="6"/>
      <c r="N71" s="6"/>
      <c r="O71" s="6"/>
      <c r="P71" s="6"/>
      <c r="Q71" s="6"/>
      <c r="R71" s="6"/>
      <c r="S71" s="6"/>
      <c r="T71" s="6">
        <v>15314.4</v>
      </c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2.75" thickBot="1">
      <c r="A72" s="3">
        <v>68</v>
      </c>
      <c r="B72" s="17" t="s">
        <v>83</v>
      </c>
      <c r="C72" s="9">
        <v>57200</v>
      </c>
      <c r="D72" s="22">
        <v>61776.00000000001</v>
      </c>
      <c r="E72" s="2"/>
      <c r="F72" s="2"/>
      <c r="G72" s="2"/>
      <c r="H72" s="2"/>
      <c r="I72" s="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2.75" thickBot="1">
      <c r="A73" s="3">
        <v>69</v>
      </c>
      <c r="B73" s="17" t="s">
        <v>84</v>
      </c>
      <c r="C73" s="9">
        <v>26840</v>
      </c>
      <c r="D73" s="22">
        <v>28987.2</v>
      </c>
      <c r="E73" s="2"/>
      <c r="F73" s="2"/>
      <c r="G73" s="2"/>
      <c r="H73" s="2"/>
      <c r="I73" s="2"/>
      <c r="J73" s="6"/>
      <c r="K73" s="6"/>
      <c r="L73" s="6"/>
      <c r="M73" s="6"/>
      <c r="N73" s="6"/>
      <c r="O73" s="6"/>
      <c r="P73" s="6"/>
      <c r="Q73" s="6">
        <v>36018</v>
      </c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2.75" thickBot="1">
      <c r="A74" s="3">
        <v>70</v>
      </c>
      <c r="B74" s="17" t="s">
        <v>85</v>
      </c>
      <c r="C74" s="9">
        <v>27500</v>
      </c>
      <c r="D74" s="22">
        <v>29700.000000000004</v>
      </c>
      <c r="E74" s="2"/>
      <c r="F74" s="2"/>
      <c r="G74" s="2"/>
      <c r="H74" s="2"/>
      <c r="I74" s="2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2.75" thickBot="1">
      <c r="A75" s="3">
        <v>71</v>
      </c>
      <c r="B75" s="17" t="s">
        <v>86</v>
      </c>
      <c r="C75" s="9">
        <v>71200</v>
      </c>
      <c r="D75" s="22">
        <v>76896</v>
      </c>
      <c r="E75" s="2"/>
      <c r="F75" s="2"/>
      <c r="G75" s="2"/>
      <c r="H75" s="2"/>
      <c r="I75" s="2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2.75" thickBot="1">
      <c r="A76" s="3">
        <v>72</v>
      </c>
      <c r="B76" s="17" t="s">
        <v>87</v>
      </c>
      <c r="C76" s="9">
        <v>68400</v>
      </c>
      <c r="D76" s="22">
        <v>73872</v>
      </c>
      <c r="E76" s="2"/>
      <c r="F76" s="2"/>
      <c r="G76" s="2"/>
      <c r="H76" s="2"/>
      <c r="I76" s="2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2.75" thickBot="1">
      <c r="A77" s="3">
        <v>73</v>
      </c>
      <c r="B77" s="17" t="s">
        <v>88</v>
      </c>
      <c r="C77" s="9">
        <v>228500</v>
      </c>
      <c r="D77" s="22">
        <v>246780.00000000003</v>
      </c>
      <c r="E77" s="2"/>
      <c r="F77" s="2"/>
      <c r="G77" s="2"/>
      <c r="H77" s="2"/>
      <c r="I77" s="2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2.75" thickBot="1">
      <c r="A78" s="3">
        <v>74</v>
      </c>
      <c r="B78" s="17" t="s">
        <v>89</v>
      </c>
      <c r="C78" s="9">
        <v>14800</v>
      </c>
      <c r="D78" s="22">
        <v>15984.000000000002</v>
      </c>
      <c r="E78" s="2"/>
      <c r="F78" s="2">
        <v>15984</v>
      </c>
      <c r="G78" s="2"/>
      <c r="H78" s="2"/>
      <c r="I78" s="2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2.75" thickBot="1">
      <c r="A79" s="3">
        <v>75</v>
      </c>
      <c r="B79" s="17" t="s">
        <v>90</v>
      </c>
      <c r="C79" s="9">
        <v>2417</v>
      </c>
      <c r="D79" s="22">
        <v>2610.36</v>
      </c>
      <c r="E79" s="2"/>
      <c r="F79" s="2"/>
      <c r="G79" s="2"/>
      <c r="H79" s="2"/>
      <c r="I79" s="2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>
        <v>2560.68</v>
      </c>
      <c r="AC79" s="6"/>
      <c r="AD79" s="6"/>
    </row>
    <row r="80" spans="1:30" ht="12">
      <c r="A80" s="21" t="s">
        <v>3</v>
      </c>
      <c r="B80" s="21"/>
      <c r="C80" s="13">
        <f>SUM(C5:C79)</f>
        <v>31936867.519999996</v>
      </c>
      <c r="D80" s="14">
        <f>SUM(D5:D79)</f>
        <v>34491829.5216</v>
      </c>
      <c r="E80" s="4">
        <f>SUM(E11:E79)</f>
        <v>2138292</v>
      </c>
      <c r="F80" s="4">
        <f>SUM(F16:F79)</f>
        <v>2895598.8</v>
      </c>
      <c r="G80" s="4">
        <f>SUM(G31:G79)</f>
        <v>4834404</v>
      </c>
      <c r="H80" s="4">
        <f>SUM(H38:H79)</f>
        <v>7128</v>
      </c>
      <c r="I80" s="4">
        <f>SUM(I10:I79)</f>
        <v>134892</v>
      </c>
      <c r="J80" s="4">
        <f>SUM(J35:J79)</f>
        <v>2561112</v>
      </c>
      <c r="K80" s="4">
        <f>SUM(K60:K79)</f>
        <v>90396</v>
      </c>
      <c r="L80" s="4">
        <f>SUM(L37:L79)</f>
        <v>817948.42</v>
      </c>
      <c r="M80" s="4">
        <f>SUM(M5:M79)</f>
        <v>1034316</v>
      </c>
      <c r="N80" s="4">
        <f>SUM(N61:N79)</f>
        <v>48384</v>
      </c>
      <c r="O80" s="4">
        <f>SUM(O7:O79)</f>
        <v>1612224</v>
      </c>
      <c r="P80" s="4">
        <f>SUM(P23:P79)</f>
        <v>4327884</v>
      </c>
      <c r="Q80" s="4">
        <f>SUM(Q13:Q79)</f>
        <v>3381534</v>
      </c>
      <c r="R80" s="4">
        <f>SUM(R41:R79)</f>
        <v>2637637.56</v>
      </c>
      <c r="S80" s="4">
        <f>SUM(S41:S79)</f>
        <v>88440.01</v>
      </c>
      <c r="T80" s="4">
        <f>SUM(T40:T79)</f>
        <v>15314.4</v>
      </c>
      <c r="U80" s="4">
        <f>SUM(U40:U79)</f>
        <v>168480</v>
      </c>
      <c r="V80" s="4">
        <f>SUM(V64:V79)</f>
        <v>25932</v>
      </c>
      <c r="W80" s="4">
        <f>SUM(W15:W79)</f>
        <v>1188702</v>
      </c>
      <c r="X80" s="4">
        <f>SUM(X20:X79)</f>
        <v>292032</v>
      </c>
      <c r="Y80" s="4">
        <f>SUM(Y39:Y79)</f>
        <v>317629.08</v>
      </c>
      <c r="Z80" s="4">
        <f>SUM(Z25:Z79)</f>
        <v>66246.12</v>
      </c>
      <c r="AA80" s="4">
        <f>SUM(AA25:AA79)</f>
        <v>80179.2</v>
      </c>
      <c r="AB80" s="4">
        <f>SUM(AB79)</f>
        <v>2560.68</v>
      </c>
      <c r="AC80" s="4">
        <f>SUM(AC47:AC79)</f>
        <v>9028.8</v>
      </c>
      <c r="AD80" s="4">
        <f>SUM(AD37:AD79)</f>
        <v>6210</v>
      </c>
    </row>
    <row r="81" spans="1:30" ht="12.75" customHeight="1">
      <c r="A81" s="21" t="s">
        <v>5</v>
      </c>
      <c r="B81" s="21"/>
      <c r="C81" s="7"/>
      <c r="D81" s="7"/>
      <c r="E81" s="4" t="s">
        <v>7</v>
      </c>
      <c r="F81" s="4" t="s">
        <v>7</v>
      </c>
      <c r="G81" s="4" t="s">
        <v>7</v>
      </c>
      <c r="H81" s="4" t="s">
        <v>7</v>
      </c>
      <c r="I81" s="4"/>
      <c r="J81" s="4"/>
      <c r="K81" s="4" t="s">
        <v>7</v>
      </c>
      <c r="L81" s="4" t="s">
        <v>7</v>
      </c>
      <c r="M81" s="4" t="s">
        <v>7</v>
      </c>
      <c r="N81" s="4" t="s">
        <v>7</v>
      </c>
      <c r="O81" s="4" t="s">
        <v>11</v>
      </c>
      <c r="P81" s="4" t="s">
        <v>7</v>
      </c>
      <c r="Q81" s="4" t="s">
        <v>11</v>
      </c>
      <c r="R81" s="4" t="s">
        <v>7</v>
      </c>
      <c r="S81" s="4"/>
      <c r="T81" s="4" t="s">
        <v>104</v>
      </c>
      <c r="U81" s="4" t="s">
        <v>7</v>
      </c>
      <c r="V81" s="4" t="s">
        <v>7</v>
      </c>
      <c r="W81" s="4" t="s">
        <v>7</v>
      </c>
      <c r="X81" s="4" t="s">
        <v>7</v>
      </c>
      <c r="Y81" s="4" t="s">
        <v>7</v>
      </c>
      <c r="Z81" s="4" t="s">
        <v>7</v>
      </c>
      <c r="AA81" s="4" t="s">
        <v>7</v>
      </c>
      <c r="AB81" s="4" t="s">
        <v>7</v>
      </c>
      <c r="AC81" s="4" t="s">
        <v>113</v>
      </c>
      <c r="AD81" s="4"/>
    </row>
    <row r="82" spans="1:30" ht="12">
      <c r="A82" s="21" t="s">
        <v>9</v>
      </c>
      <c r="B82" s="21"/>
      <c r="C82" s="7"/>
      <c r="D82" s="7"/>
      <c r="E82" s="4" t="s">
        <v>10</v>
      </c>
      <c r="F82" s="4" t="s">
        <v>10</v>
      </c>
      <c r="G82" s="4" t="s">
        <v>10</v>
      </c>
      <c r="H82" s="4"/>
      <c r="I82" s="4" t="s">
        <v>12</v>
      </c>
      <c r="J82" s="4" t="s">
        <v>10</v>
      </c>
      <c r="K82" s="4"/>
      <c r="L82" s="4" t="s">
        <v>10</v>
      </c>
      <c r="M82" s="4" t="s">
        <v>10</v>
      </c>
      <c r="N82" s="4"/>
      <c r="O82" s="4" t="s">
        <v>10</v>
      </c>
      <c r="P82" s="4" t="s">
        <v>10</v>
      </c>
      <c r="Q82" s="4" t="s">
        <v>10</v>
      </c>
      <c r="R82" s="4" t="s">
        <v>10</v>
      </c>
      <c r="S82" s="4" t="s">
        <v>12</v>
      </c>
      <c r="T82" s="4"/>
      <c r="U82" s="4"/>
      <c r="V82" s="4"/>
      <c r="W82" s="4" t="s">
        <v>10</v>
      </c>
      <c r="X82" s="4" t="s">
        <v>10</v>
      </c>
      <c r="Y82" s="4"/>
      <c r="Z82" s="4"/>
      <c r="AA82" s="4"/>
      <c r="AB82" s="4"/>
      <c r="AC82" s="4"/>
      <c r="AD82" s="4" t="s">
        <v>10</v>
      </c>
    </row>
    <row r="83" spans="1:30" ht="12">
      <c r="A83" s="24" t="s">
        <v>6</v>
      </c>
      <c r="B83" s="24"/>
      <c r="C83" s="5"/>
      <c r="D83" s="5"/>
      <c r="E83" s="25" t="s">
        <v>8</v>
      </c>
      <c r="F83" s="25" t="s">
        <v>8</v>
      </c>
      <c r="G83" s="25" t="s">
        <v>8</v>
      </c>
      <c r="H83" s="25" t="s">
        <v>8</v>
      </c>
      <c r="I83" s="25" t="s">
        <v>8</v>
      </c>
      <c r="J83" s="25" t="s">
        <v>8</v>
      </c>
      <c r="K83" s="25" t="s">
        <v>8</v>
      </c>
      <c r="L83" s="25" t="s">
        <v>8</v>
      </c>
      <c r="M83" s="25" t="s">
        <v>8</v>
      </c>
      <c r="N83" s="25" t="s">
        <v>8</v>
      </c>
      <c r="O83" s="25" t="s">
        <v>8</v>
      </c>
      <c r="P83" s="25" t="s">
        <v>8</v>
      </c>
      <c r="Q83" s="25" t="s">
        <v>8</v>
      </c>
      <c r="R83" s="25" t="s">
        <v>8</v>
      </c>
      <c r="S83" s="25" t="s">
        <v>8</v>
      </c>
      <c r="T83" s="25" t="s">
        <v>8</v>
      </c>
      <c r="U83" s="25" t="s">
        <v>8</v>
      </c>
      <c r="V83" s="25" t="s">
        <v>8</v>
      </c>
      <c r="W83" s="25" t="s">
        <v>8</v>
      </c>
      <c r="X83" s="25" t="s">
        <v>8</v>
      </c>
      <c r="Y83" s="25" t="s">
        <v>8</v>
      </c>
      <c r="Z83" s="25" t="s">
        <v>8</v>
      </c>
      <c r="AA83" s="25" t="s">
        <v>8</v>
      </c>
      <c r="AB83" s="25" t="s">
        <v>8</v>
      </c>
      <c r="AC83" s="25" t="s">
        <v>8</v>
      </c>
      <c r="AD83" s="25" t="s">
        <v>8</v>
      </c>
    </row>
  </sheetData>
  <sheetProtection/>
  <mergeCells count="4">
    <mergeCell ref="A80:B80"/>
    <mergeCell ref="A81:B81"/>
    <mergeCell ref="A83:B83"/>
    <mergeCell ref="A82:B8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2019-02-15T10:05:35Z</dcterms:modified>
  <cp:category/>
  <cp:version/>
  <cp:contentType/>
  <cp:contentStatus/>
</cp:coreProperties>
</file>