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'zużywalne'!$A$4:$A$61</definedName>
  </definedNames>
  <calcPr fullCalcOnLoad="1"/>
</workbook>
</file>

<file path=xl/sharedStrings.xml><?xml version="1.0" encoding="utf-8"?>
<sst xmlns="http://schemas.openxmlformats.org/spreadsheetml/2006/main" count="94" uniqueCount="89">
  <si>
    <t>SUMA</t>
  </si>
  <si>
    <t>wycena USK</t>
  </si>
  <si>
    <t>Aesculap Chifa Sp zooul. Tysiąclecia 14, 64-300 Nowy Tomyśl</t>
  </si>
  <si>
    <t>DRG MED. TEK Sp zoo, ul. Wita Stwosza 24, 02-661 Warszawa</t>
  </si>
  <si>
    <t>Medim Sp zoo, Puławska Plaza           ul. Puławska  45 b,         05-500 Piaseczno</t>
  </si>
  <si>
    <t>Promed S.A.                   ul. Działkowa 56,             01-520 Warszawa</t>
  </si>
  <si>
    <t>pakiet 1</t>
  </si>
  <si>
    <t>pakiet 2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</si>
  <si>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</si>
  <si>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</si>
  <si>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</si>
  <si>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</si>
  <si>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</si>
  <si>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</si>
  <si>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</si>
  <si>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</si>
  <si>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</si>
  <si>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</si>
  <si>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15</t>
  </si>
  <si>
    <t>pakiet 16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</si>
  <si>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</si>
  <si>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</si>
  <si>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</si>
  <si>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</si>
  <si>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</si>
  <si>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</si>
  <si>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</si>
  <si>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</si>
  <si>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</si>
  <si>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</si>
  <si>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</si>
  <si>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</si>
  <si>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</si>
  <si>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32</t>
  </si>
  <si>
    <t>pakiet 33</t>
  </si>
  <si>
    <t>pakiet 34</t>
  </si>
  <si>
    <t>pakiet 35</t>
  </si>
  <si>
    <t>pakiet 37</t>
  </si>
  <si>
    <t>pakiet 38</t>
  </si>
  <si>
    <t>pakiet 39</t>
  </si>
  <si>
    <t>pakiet 40</t>
  </si>
  <si>
    <t>pakiet 41</t>
  </si>
  <si>
    <t>pakiet 42</t>
  </si>
  <si>
    <t>pakiet 44</t>
  </si>
  <si>
    <t>pakiet 46</t>
  </si>
  <si>
    <t>pakiet 47</t>
  </si>
  <si>
    <t>pakiet 48</t>
  </si>
  <si>
    <t>pakiet 49</t>
  </si>
  <si>
    <t>pakiet 50</t>
  </si>
  <si>
    <t>pakiet 51</t>
  </si>
  <si>
    <t>pakiet 58</t>
  </si>
  <si>
    <t>pakiet 60</t>
  </si>
  <si>
    <t>pakiet 61</t>
  </si>
  <si>
    <t>pakiet 66</t>
  </si>
  <si>
    <t>pakiet 67</t>
  </si>
  <si>
    <t>pakiet 70</t>
  </si>
  <si>
    <t>pakiet 71</t>
  </si>
  <si>
    <t>pakiet 72</t>
  </si>
  <si>
    <t>pakiet 73</t>
  </si>
  <si>
    <t>pakiet 75</t>
  </si>
  <si>
    <t>pakiet 76</t>
  </si>
  <si>
    <t>pakiet 77</t>
  </si>
  <si>
    <r>
      <t>USK/DZP/PN-</t>
    </r>
    <r>
      <rPr>
        <b/>
        <sz val="8"/>
        <color indexed="8"/>
        <rFont val="Calibri"/>
        <family val="2"/>
      </rPr>
      <t>229</t>
    </r>
    <r>
      <rPr>
        <sz val="8"/>
        <color indexed="8"/>
        <rFont val="Calibri"/>
        <family val="2"/>
      </rPr>
      <t>/2018 - Dostawa akcesoriw zużywalnych do sprzętu medycznego - dogrywka</t>
    </r>
  </si>
  <si>
    <t>Cook Medical sp zoo, Pl. Piłsudskiego 1;      00-078 Warszawa</t>
  </si>
  <si>
    <t xml:space="preserve">termin dostawy: </t>
  </si>
  <si>
    <t>10 dni</t>
  </si>
  <si>
    <t>5 dni</t>
  </si>
  <si>
    <t>Drager Polska sp zoo, ul. Sułkowskiego 18a, 85-655 Bydgoszcz</t>
  </si>
  <si>
    <t>12 dni</t>
  </si>
  <si>
    <t>11 dni</t>
  </si>
  <si>
    <t>Medi com sp zoo, ul. M. Skłodowskiej- Curie 34, 41-819 Zabrze</t>
  </si>
  <si>
    <t>14 dni</t>
  </si>
  <si>
    <t>Polmil sp zoo S.K.A, ul. Przemysłowa 8,           85-758 Bydgoszcz</t>
  </si>
  <si>
    <t>Olympus Polska Sp zoo, ul. Suwak 3,           02-676 Warszawa</t>
  </si>
  <si>
    <t xml:space="preserve">12 dni </t>
  </si>
  <si>
    <t>Varimed sp zoo, ul. T. Kościuszki 115/4U, 50-442 Wrocław</t>
  </si>
  <si>
    <t>Zimmer Biomet Polska sp zoo, ul. Płowiecka 75, 04-501 Warszawa</t>
  </si>
  <si>
    <t>nr zadania:</t>
  </si>
  <si>
    <t>acp_zamowienia.publiczne@bbraun.com</t>
  </si>
  <si>
    <t>pl.orders@cookmedical.com</t>
  </si>
  <si>
    <t>katarzyna.krotoszynska@draeger.com</t>
  </si>
  <si>
    <t>agata.gembarska@drgmedtek.pl</t>
  </si>
  <si>
    <t>firma@medicom.com.pl</t>
  </si>
  <si>
    <t>przetargi@medim.pl</t>
  </si>
  <si>
    <t>mikroskopy@olympus.pl</t>
  </si>
  <si>
    <t>dzp@polmil.pl</t>
  </si>
  <si>
    <t>przetargi@promed.com.pl</t>
  </si>
  <si>
    <t>varimed@varimed.pl</t>
  </si>
  <si>
    <t>euplwprzetargi@zimmerbiomet.com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</si>
</sst>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u val="single"/>
      <sz val="8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top"/>
      <protection/>
    </xf>
    <xf numFmtId="0" fontId="51" fillId="31" borderId="0">
      <alignment horizontal="center" vertical="center"/>
      <protection/>
    </xf>
    <xf numFmtId="0" fontId="51" fillId="0" borderId="0">
      <alignment horizontal="center" vertical="center"/>
      <protection/>
    </xf>
    <xf numFmtId="0" fontId="51" fillId="0" borderId="0">
      <alignment horizontal="left" vertical="center"/>
      <protection/>
    </xf>
    <xf numFmtId="0" fontId="51" fillId="0" borderId="0">
      <alignment horizontal="right" vertical="center"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9" fillId="0" borderId="10" xfId="53" applyFont="1" applyFill="1" applyBorder="1">
      <alignment/>
      <protection/>
    </xf>
    <xf numFmtId="2" fontId="29" fillId="0" borderId="10" xfId="53" applyNumberFormat="1" applyFont="1" applyFill="1" applyBorder="1">
      <alignment/>
      <protection/>
    </xf>
    <xf numFmtId="0" fontId="29" fillId="0" borderId="0" xfId="53" applyFont="1" applyFill="1">
      <alignment/>
      <protection/>
    </xf>
    <xf numFmtId="0" fontId="60" fillId="0" borderId="10" xfId="0" applyNumberFormat="1" applyFont="1" applyFill="1" applyBorder="1" applyAlignment="1">
      <alignment horizontal="right"/>
    </xf>
    <xf numFmtId="2" fontId="29" fillId="0" borderId="11" xfId="53" applyNumberFormat="1" applyFont="1" applyFill="1" applyBorder="1">
      <alignment/>
      <protection/>
    </xf>
    <xf numFmtId="2" fontId="29" fillId="0" borderId="0" xfId="53" applyNumberFormat="1" applyFont="1" applyFill="1">
      <alignment/>
      <protection/>
    </xf>
    <xf numFmtId="4" fontId="31" fillId="0" borderId="12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2" fontId="32" fillId="13" borderId="10" xfId="0" applyNumberFormat="1" applyFont="1" applyFill="1" applyBorder="1" applyAlignment="1">
      <alignment horizontal="left" vertical="top" wrapText="1"/>
    </xf>
    <xf numFmtId="2" fontId="61" fillId="13" borderId="10" xfId="0" applyNumberFormat="1" applyFont="1" applyFill="1" applyBorder="1" applyAlignment="1">
      <alignment horizontal="left" vertical="top" wrapText="1"/>
    </xf>
    <xf numFmtId="0" fontId="33" fillId="0" borderId="10" xfId="53" applyFont="1" applyFill="1" applyBorder="1">
      <alignment/>
      <protection/>
    </xf>
    <xf numFmtId="0" fontId="32" fillId="0" borderId="13" xfId="53" applyFont="1" applyFill="1" applyBorder="1">
      <alignment/>
      <protection/>
    </xf>
    <xf numFmtId="2" fontId="32" fillId="0" borderId="14" xfId="53" applyNumberFormat="1" applyFont="1" applyFill="1" applyBorder="1">
      <alignment/>
      <protection/>
    </xf>
    <xf numFmtId="2" fontId="62" fillId="0" borderId="10" xfId="45" applyNumberFormat="1" applyFont="1" applyFill="1" applyBorder="1" applyAlignment="1">
      <alignment wrapText="1"/>
    </xf>
    <xf numFmtId="0" fontId="32" fillId="0" borderId="0" xfId="53" applyFont="1" applyFill="1">
      <alignment/>
      <protection/>
    </xf>
    <xf numFmtId="0" fontId="61" fillId="13" borderId="13" xfId="0" applyFont="1" applyFill="1" applyBorder="1" applyAlignment="1">
      <alignment horizontal="center" wrapText="1"/>
    </xf>
    <xf numFmtId="0" fontId="61" fillId="13" borderId="14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1" fillId="8" borderId="10" xfId="53" applyFont="1" applyFill="1" applyBorder="1" applyAlignment="1">
      <alignment horizontal="left" vertical="center" wrapText="1"/>
      <protection/>
    </xf>
    <xf numFmtId="0" fontId="29" fillId="10" borderId="10" xfId="53" applyFont="1" applyFill="1" applyBorder="1">
      <alignment/>
      <protection/>
    </xf>
    <xf numFmtId="2" fontId="29" fillId="10" borderId="10" xfId="53" applyNumberFormat="1" applyFont="1" applyFill="1" applyBorder="1">
      <alignment/>
      <protection/>
    </xf>
    <xf numFmtId="2" fontId="29" fillId="10" borderId="10" xfId="53" applyNumberFormat="1" applyFont="1" applyFill="1" applyBorder="1" applyAlignment="1">
      <alignment horizont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3 2" xfId="56"/>
    <cellStyle name="Normalny 4" xfId="57"/>
    <cellStyle name="Normalny 5" xfId="58"/>
    <cellStyle name="Obliczenia" xfId="59"/>
    <cellStyle name="Followed Hyperlink" xfId="60"/>
    <cellStyle name="Percent" xfId="61"/>
    <cellStyle name="Procentowy 2" xfId="62"/>
    <cellStyle name="S10" xfId="63"/>
    <cellStyle name="S11" xfId="64"/>
    <cellStyle name="S12" xfId="65"/>
    <cellStyle name="S13" xfId="66"/>
    <cellStyle name="S14" xfId="67"/>
    <cellStyle name="S15" xfId="68"/>
    <cellStyle name="S5" xfId="69"/>
    <cellStyle name="S6" xfId="70"/>
    <cellStyle name="S7" xfId="71"/>
    <cellStyle name="S8" xfId="72"/>
    <cellStyle name="S9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Złe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p_zamowienia.publiczne@bbraun.com" TargetMode="External" /><Relationship Id="rId2" Type="http://schemas.openxmlformats.org/officeDocument/2006/relationships/hyperlink" Target="mailto:pl.orders@cookmedical.com" TargetMode="External" /><Relationship Id="rId3" Type="http://schemas.openxmlformats.org/officeDocument/2006/relationships/hyperlink" Target="mailto:katarzyna.krotoszynska@draeger.com" TargetMode="External" /><Relationship Id="rId4" Type="http://schemas.openxmlformats.org/officeDocument/2006/relationships/hyperlink" Target="mailto:agata.gembarska@drgmedtek.pl" TargetMode="External" /><Relationship Id="rId5" Type="http://schemas.openxmlformats.org/officeDocument/2006/relationships/hyperlink" Target="mailto:firma@medicom.com.pl" TargetMode="External" /><Relationship Id="rId6" Type="http://schemas.openxmlformats.org/officeDocument/2006/relationships/hyperlink" Target="mailto:przetargi@medim.pl" TargetMode="External" /><Relationship Id="rId7" Type="http://schemas.openxmlformats.org/officeDocument/2006/relationships/hyperlink" Target="mailto:mikroskopy@olympus.pl" TargetMode="External" /><Relationship Id="rId8" Type="http://schemas.openxmlformats.org/officeDocument/2006/relationships/hyperlink" Target="mailto:dzp@polmil.pl" TargetMode="External" /><Relationship Id="rId9" Type="http://schemas.openxmlformats.org/officeDocument/2006/relationships/hyperlink" Target="mailto:przetargi@promed.com.pl" TargetMode="External" /><Relationship Id="rId10" Type="http://schemas.openxmlformats.org/officeDocument/2006/relationships/hyperlink" Target="mailto:varimed@varimed.pl" TargetMode="External" /><Relationship Id="rId11" Type="http://schemas.openxmlformats.org/officeDocument/2006/relationships/hyperlink" Target="mailto:euplwprzetargi@zimmerbiomet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46">
      <selection activeCell="C66" sqref="C66"/>
    </sheetView>
  </sheetViews>
  <sheetFormatPr defaultColWidth="38.00390625" defaultRowHeight="15"/>
  <cols>
    <col min="1" max="1" width="15.28125" style="3" customWidth="1"/>
    <col min="2" max="2" width="9.57421875" style="6" customWidth="1"/>
    <col min="3" max="13" width="15.7109375" style="6" customWidth="1"/>
    <col min="14" max="16384" width="38.00390625" style="3" customWidth="1"/>
  </cols>
  <sheetData>
    <row r="1" spans="1:13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5" customFormat="1" ht="23.25" customHeight="1">
      <c r="A2" s="12"/>
      <c r="B2" s="13"/>
      <c r="C2" s="14" t="s">
        <v>78</v>
      </c>
      <c r="D2" s="14" t="s">
        <v>79</v>
      </c>
      <c r="E2" s="14" t="s">
        <v>80</v>
      </c>
      <c r="F2" s="14" t="s">
        <v>81</v>
      </c>
      <c r="G2" s="14" t="s">
        <v>82</v>
      </c>
      <c r="H2" s="14" t="s">
        <v>83</v>
      </c>
      <c r="I2" s="14" t="s">
        <v>84</v>
      </c>
      <c r="J2" s="14" t="s">
        <v>85</v>
      </c>
      <c r="K2" s="14" t="s">
        <v>86</v>
      </c>
      <c r="L2" s="14" t="s">
        <v>87</v>
      </c>
      <c r="M2" s="14" t="s">
        <v>88</v>
      </c>
    </row>
    <row r="3" spans="1:13" ht="38.25" customHeight="1">
      <c r="A3" s="16" t="s">
        <v>62</v>
      </c>
      <c r="B3" s="17"/>
      <c r="C3" s="4">
        <v>1</v>
      </c>
      <c r="D3" s="4">
        <v>2</v>
      </c>
      <c r="E3" s="4">
        <v>3</v>
      </c>
      <c r="F3" s="4">
        <v>4</v>
      </c>
      <c r="G3" s="1">
        <v>5</v>
      </c>
      <c r="H3" s="1">
        <v>6</v>
      </c>
      <c r="I3" s="1">
        <v>7</v>
      </c>
      <c r="J3" s="4">
        <v>8</v>
      </c>
      <c r="K3" s="4">
        <v>9</v>
      </c>
      <c r="L3" s="4">
        <v>10</v>
      </c>
      <c r="M3" s="4">
        <v>11</v>
      </c>
    </row>
    <row r="4" spans="1:13" ht="48" customHeight="1">
      <c r="A4" s="11" t="s">
        <v>77</v>
      </c>
      <c r="B4" s="2" t="s">
        <v>1</v>
      </c>
      <c r="C4" s="9" t="s">
        <v>2</v>
      </c>
      <c r="D4" s="9" t="s">
        <v>63</v>
      </c>
      <c r="E4" s="9" t="s">
        <v>67</v>
      </c>
      <c r="F4" s="9" t="s">
        <v>3</v>
      </c>
      <c r="G4" s="9" t="s">
        <v>70</v>
      </c>
      <c r="H4" s="10" t="s">
        <v>4</v>
      </c>
      <c r="I4" s="10" t="s">
        <v>73</v>
      </c>
      <c r="J4" s="9" t="s">
        <v>72</v>
      </c>
      <c r="K4" s="9" t="s">
        <v>5</v>
      </c>
      <c r="L4" s="9" t="s">
        <v>75</v>
      </c>
      <c r="M4" s="10" t="s">
        <v>76</v>
      </c>
    </row>
    <row r="5" spans="1:13" ht="19.5" customHeight="1">
      <c r="A5" s="20" t="s">
        <v>6</v>
      </c>
      <c r="B5" s="2">
        <v>3911.3999999999996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 customHeight="1">
      <c r="A6" s="20" t="s">
        <v>7</v>
      </c>
      <c r="B6" s="2">
        <v>2879.9712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9.5" customHeight="1">
      <c r="A7" s="20" t="s">
        <v>8</v>
      </c>
      <c r="B7" s="2">
        <v>1023.9257999999999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 ht="19.5" customHeight="1">
      <c r="A8" s="20" t="s">
        <v>9</v>
      </c>
      <c r="B8" s="2">
        <v>810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9"/>
    </row>
    <row r="9" spans="1:13" ht="19.5" customHeight="1">
      <c r="A9" s="20" t="s">
        <v>10</v>
      </c>
      <c r="B9" s="2">
        <v>897.912</v>
      </c>
      <c r="C9" s="2"/>
      <c r="D9" s="2"/>
      <c r="E9" s="2"/>
      <c r="F9" s="2"/>
      <c r="G9" s="2"/>
      <c r="H9" s="2"/>
      <c r="I9" s="2"/>
      <c r="J9" s="2"/>
      <c r="K9" s="2"/>
      <c r="L9" s="2"/>
      <c r="M9" s="1"/>
    </row>
    <row r="10" spans="1:13" ht="19.5" customHeight="1">
      <c r="A10" s="20" t="s">
        <v>11</v>
      </c>
      <c r="B10" s="2">
        <v>9936</v>
      </c>
      <c r="C10" s="2"/>
      <c r="D10" s="2"/>
      <c r="E10" s="2"/>
      <c r="F10" s="1"/>
      <c r="G10" s="2"/>
      <c r="H10" s="2"/>
      <c r="I10" s="2"/>
      <c r="J10" s="2"/>
      <c r="K10" s="2"/>
      <c r="L10" s="2"/>
      <c r="M10" s="1"/>
    </row>
    <row r="11" spans="1:13" ht="19.5" customHeight="1">
      <c r="A11" s="20" t="s">
        <v>12</v>
      </c>
      <c r="B11" s="5">
        <v>1348.08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9.5" customHeight="1">
      <c r="A12" s="20" t="s">
        <v>13</v>
      </c>
      <c r="B12" s="2">
        <v>1134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9.5" customHeight="1">
      <c r="A13" s="20" t="s">
        <v>14</v>
      </c>
      <c r="B13" s="2">
        <v>570.2400000000001</v>
      </c>
      <c r="C13" s="2"/>
      <c r="D13" s="1"/>
      <c r="E13" s="1"/>
      <c r="F13" s="2"/>
      <c r="G13" s="2"/>
      <c r="H13" s="2"/>
      <c r="I13" s="2"/>
      <c r="J13" s="2"/>
      <c r="K13" s="2"/>
      <c r="L13" s="2"/>
      <c r="M13" s="2"/>
    </row>
    <row r="14" spans="1:13" ht="19.5" customHeight="1">
      <c r="A14" s="20" t="s">
        <v>15</v>
      </c>
      <c r="B14" s="2">
        <v>1353.246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9.5" customHeight="1">
      <c r="A15" s="20" t="s">
        <v>16</v>
      </c>
      <c r="B15" s="2">
        <v>2152.3032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1:13" ht="19.5" customHeight="1">
      <c r="A16" s="20" t="s">
        <v>17</v>
      </c>
      <c r="B16" s="2">
        <v>9072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">
        <v>7434.72</v>
      </c>
    </row>
    <row r="17" spans="1:13" ht="19.5" customHeight="1">
      <c r="A17" s="20" t="s">
        <v>18</v>
      </c>
      <c r="B17" s="2">
        <v>1002.24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9.5" customHeight="1">
      <c r="A18" s="20" t="s">
        <v>19</v>
      </c>
      <c r="B18" s="2">
        <v>1377.6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9.5" customHeight="1">
      <c r="A19" s="20" t="s">
        <v>20</v>
      </c>
      <c r="B19" s="2">
        <v>2970</v>
      </c>
      <c r="C19" s="2"/>
      <c r="D19" s="2"/>
      <c r="E19" s="2"/>
      <c r="F19" s="1"/>
      <c r="G19" s="2"/>
      <c r="H19" s="2"/>
      <c r="I19" s="2"/>
      <c r="J19" s="2"/>
      <c r="K19" s="2"/>
      <c r="L19" s="2"/>
      <c r="M19" s="2"/>
    </row>
    <row r="20" spans="1:13" ht="19.5" customHeight="1">
      <c r="A20" s="20" t="s">
        <v>21</v>
      </c>
      <c r="B20" s="2">
        <v>901.8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9.5" customHeight="1">
      <c r="A21" s="20" t="s">
        <v>22</v>
      </c>
      <c r="B21" s="2">
        <v>5929.2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9.5" customHeight="1">
      <c r="A22" s="20" t="s">
        <v>23</v>
      </c>
      <c r="B22" s="2">
        <v>7516.799999999999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9.5" customHeight="1">
      <c r="A23" s="20" t="s">
        <v>24</v>
      </c>
      <c r="B23" s="2">
        <v>8699.400000000001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9.5" customHeight="1">
      <c r="A24" s="20" t="s">
        <v>25</v>
      </c>
      <c r="B24" s="2">
        <v>1739.88</v>
      </c>
      <c r="C24" s="2"/>
      <c r="D24" s="2"/>
      <c r="E24" s="2"/>
      <c r="F24" s="2"/>
      <c r="G24" s="2"/>
      <c r="H24" s="2">
        <v>725.5</v>
      </c>
      <c r="I24" s="2"/>
      <c r="J24" s="2"/>
      <c r="K24" s="2"/>
      <c r="L24" s="2"/>
      <c r="M24" s="2"/>
    </row>
    <row r="25" spans="1:13" ht="19.5" customHeight="1">
      <c r="A25" s="20" t="s">
        <v>26</v>
      </c>
      <c r="B25" s="2">
        <v>635.04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9.5" customHeight="1">
      <c r="A26" s="20" t="s">
        <v>27</v>
      </c>
      <c r="B26" s="2">
        <v>2073.7799999999997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9.5" customHeight="1">
      <c r="A27" s="20" t="s">
        <v>28</v>
      </c>
      <c r="B27" s="2">
        <v>1328.3999999999999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9.5" customHeight="1">
      <c r="A28" s="20" t="s">
        <v>29</v>
      </c>
      <c r="B28" s="2">
        <v>738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5" customHeight="1">
      <c r="A29" s="20" t="s">
        <v>30</v>
      </c>
      <c r="B29" s="2">
        <v>17712</v>
      </c>
      <c r="C29" s="2"/>
      <c r="D29" s="2"/>
      <c r="E29" s="2"/>
      <c r="F29" s="2"/>
      <c r="G29" s="2"/>
      <c r="H29" s="2"/>
      <c r="I29" s="2"/>
      <c r="J29" s="2">
        <v>18221.76</v>
      </c>
      <c r="K29" s="2"/>
      <c r="L29" s="2"/>
      <c r="M29" s="2"/>
    </row>
    <row r="30" spans="1:13" ht="19.5" customHeight="1">
      <c r="A30" s="20" t="s">
        <v>31</v>
      </c>
      <c r="B30" s="2">
        <v>369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9.5" customHeight="1">
      <c r="A31" s="20" t="s">
        <v>32</v>
      </c>
      <c r="B31" s="2">
        <v>583.2</v>
      </c>
      <c r="C31" s="2"/>
      <c r="D31" s="2"/>
      <c r="E31" s="2"/>
      <c r="F31" s="2"/>
      <c r="G31" s="2"/>
      <c r="H31" s="2"/>
      <c r="I31" s="2">
        <v>1296</v>
      </c>
      <c r="J31" s="2"/>
      <c r="K31" s="2"/>
      <c r="L31" s="2"/>
      <c r="M31" s="2"/>
    </row>
    <row r="32" spans="1:13" ht="19.5" customHeight="1">
      <c r="A32" s="20" t="s">
        <v>33</v>
      </c>
      <c r="B32" s="2">
        <v>599.994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9.5" customHeight="1">
      <c r="A33" s="20" t="s">
        <v>34</v>
      </c>
      <c r="B33" s="2">
        <v>6821.1864000000005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9.5" customHeight="1">
      <c r="A34" s="20" t="s">
        <v>35</v>
      </c>
      <c r="B34" s="2">
        <v>318.6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9.5" customHeight="1">
      <c r="A35" s="20" t="s">
        <v>36</v>
      </c>
      <c r="B35" s="2">
        <v>993.6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9.5" customHeight="1">
      <c r="A36" s="20" t="s">
        <v>37</v>
      </c>
      <c r="B36" s="2">
        <v>180.02280000000002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9.5" customHeight="1">
      <c r="A37" s="20" t="s">
        <v>38</v>
      </c>
      <c r="B37" s="2">
        <v>2376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9.5" customHeight="1">
      <c r="A38" s="20" t="s">
        <v>39</v>
      </c>
      <c r="B38" s="2">
        <v>648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9.5" customHeight="1">
      <c r="A39" s="20" t="s">
        <v>40</v>
      </c>
      <c r="B39" s="2">
        <v>1703.4624</v>
      </c>
      <c r="C39" s="2"/>
      <c r="D39" s="2"/>
      <c r="E39" s="2"/>
      <c r="F39" s="2"/>
      <c r="G39" s="2"/>
      <c r="H39" s="2"/>
      <c r="I39" s="2"/>
      <c r="J39" s="2"/>
      <c r="K39" s="2">
        <v>2462.4</v>
      </c>
      <c r="L39" s="2"/>
      <c r="M39" s="2"/>
    </row>
    <row r="40" spans="1:13" ht="19.5" customHeight="1">
      <c r="A40" s="20" t="s">
        <v>41</v>
      </c>
      <c r="B40" s="2">
        <v>3002.5038000000004</v>
      </c>
      <c r="C40" s="2"/>
      <c r="D40" s="2"/>
      <c r="E40" s="2"/>
      <c r="F40" s="2"/>
      <c r="G40" s="2">
        <v>3132</v>
      </c>
      <c r="H40" s="2"/>
      <c r="I40" s="2"/>
      <c r="J40" s="2"/>
      <c r="K40" s="2"/>
      <c r="L40" s="2"/>
      <c r="M40" s="2"/>
    </row>
    <row r="41" spans="1:13" ht="19.5" customHeight="1">
      <c r="A41" s="20" t="s">
        <v>42</v>
      </c>
      <c r="B41" s="2">
        <v>745.1999999999998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9.5" customHeight="1">
      <c r="A42" s="20" t="s">
        <v>43</v>
      </c>
      <c r="B42" s="2">
        <v>7776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9.5" customHeight="1">
      <c r="A43" s="20" t="s">
        <v>44</v>
      </c>
      <c r="B43" s="2">
        <v>2460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9.5" customHeight="1">
      <c r="A44" s="20" t="s">
        <v>45</v>
      </c>
      <c r="B44" s="2">
        <v>3878.7</v>
      </c>
      <c r="C44" s="2"/>
      <c r="D44" s="2"/>
      <c r="E44" s="2"/>
      <c r="F44" s="2"/>
      <c r="G44" s="2"/>
      <c r="H44" s="2"/>
      <c r="I44" s="2"/>
      <c r="J44" s="2"/>
      <c r="K44" s="2">
        <v>7045.74</v>
      </c>
      <c r="L44" s="2"/>
      <c r="M44" s="2"/>
    </row>
    <row r="45" spans="1:13" ht="19.5" customHeight="1">
      <c r="A45" s="20" t="s">
        <v>46</v>
      </c>
      <c r="B45" s="2">
        <v>2799.36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9.5" customHeight="1">
      <c r="A46" s="20" t="s">
        <v>47</v>
      </c>
      <c r="B46" s="2">
        <v>1989.42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9.5" customHeight="1">
      <c r="A47" s="20" t="s">
        <v>48</v>
      </c>
      <c r="B47" s="2">
        <v>2466.027</v>
      </c>
      <c r="C47" s="2"/>
      <c r="D47" s="2"/>
      <c r="E47" s="2">
        <v>7391.74</v>
      </c>
      <c r="F47" s="2"/>
      <c r="G47" s="2"/>
      <c r="H47" s="2"/>
      <c r="I47" s="2"/>
      <c r="J47" s="2"/>
      <c r="K47" s="2"/>
      <c r="L47" s="2"/>
      <c r="M47" s="2"/>
    </row>
    <row r="48" spans="1:13" ht="19.5" customHeight="1">
      <c r="A48" s="20" t="s">
        <v>49</v>
      </c>
      <c r="B48" s="2">
        <v>756</v>
      </c>
      <c r="C48" s="2">
        <v>1069.2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9.5" customHeight="1">
      <c r="A49" s="20" t="s">
        <v>50</v>
      </c>
      <c r="B49" s="2">
        <v>11372.4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9.5" customHeight="1">
      <c r="A50" s="20" t="s">
        <v>51</v>
      </c>
      <c r="B50" s="2">
        <v>1350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9.5" customHeight="1">
      <c r="A51" s="20" t="s">
        <v>52</v>
      </c>
      <c r="B51" s="2">
        <v>7380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9.5" customHeight="1">
      <c r="A52" s="20" t="s">
        <v>53</v>
      </c>
      <c r="B52" s="2">
        <v>23015.66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9.5" customHeight="1">
      <c r="A53" s="20" t="s">
        <v>54</v>
      </c>
      <c r="B53" s="2">
        <v>9080.423999999999</v>
      </c>
      <c r="C53" s="2">
        <v>8767.44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9.5" customHeight="1">
      <c r="A54" s="20" t="s">
        <v>55</v>
      </c>
      <c r="B54" s="2">
        <v>301.35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9.5" customHeight="1">
      <c r="A55" s="20" t="s">
        <v>56</v>
      </c>
      <c r="B55" s="2">
        <v>6190.75</v>
      </c>
      <c r="C55" s="2"/>
      <c r="D55" s="2"/>
      <c r="E55" s="2"/>
      <c r="F55" s="2">
        <v>8051.2</v>
      </c>
      <c r="G55" s="2"/>
      <c r="H55" s="2"/>
      <c r="I55" s="2"/>
      <c r="J55" s="2"/>
      <c r="K55" s="2"/>
      <c r="L55" s="2"/>
      <c r="M55" s="2"/>
    </row>
    <row r="56" spans="1:13" ht="19.5" customHeight="1">
      <c r="A56" s="20" t="s">
        <v>57</v>
      </c>
      <c r="B56" s="2">
        <v>1230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9.5" customHeight="1">
      <c r="A57" s="20" t="s">
        <v>58</v>
      </c>
      <c r="B57" s="2">
        <v>4968</v>
      </c>
      <c r="C57" s="2"/>
      <c r="D57" s="2">
        <v>4104</v>
      </c>
      <c r="E57" s="2"/>
      <c r="F57" s="2"/>
      <c r="G57" s="2"/>
      <c r="H57" s="2"/>
      <c r="I57" s="2"/>
      <c r="J57" s="2"/>
      <c r="K57" s="2"/>
      <c r="L57" s="2"/>
      <c r="M57" s="2"/>
    </row>
    <row r="58" spans="1:13" ht="19.5" customHeight="1">
      <c r="A58" s="20" t="s">
        <v>59</v>
      </c>
      <c r="B58" s="2">
        <v>9126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9.5" customHeight="1">
      <c r="A59" s="20" t="s">
        <v>60</v>
      </c>
      <c r="B59" s="2">
        <v>772.47</v>
      </c>
      <c r="C59" s="2"/>
      <c r="D59" s="2"/>
      <c r="E59" s="2"/>
      <c r="F59" s="2"/>
      <c r="G59" s="2"/>
      <c r="H59" s="2"/>
      <c r="I59" s="2"/>
      <c r="J59" s="2"/>
      <c r="K59" s="2"/>
      <c r="L59" s="2">
        <v>1037.22</v>
      </c>
      <c r="M59" s="2"/>
    </row>
    <row r="60" spans="1:13" ht="19.5" customHeight="1">
      <c r="A60" s="20" t="s">
        <v>61</v>
      </c>
      <c r="B60" s="2">
        <v>6387.2388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9.5" customHeight="1">
      <c r="A61" s="7" t="s">
        <v>0</v>
      </c>
      <c r="B61" s="2">
        <f>SUM(B5:B60)</f>
        <v>209353.7874</v>
      </c>
      <c r="C61" s="2">
        <f aca="true" t="shared" si="0" ref="C61:M61">SUM(C5:C60)</f>
        <v>9836.640000000001</v>
      </c>
      <c r="D61" s="2">
        <f t="shared" si="0"/>
        <v>4104</v>
      </c>
      <c r="E61" s="2">
        <f t="shared" si="0"/>
        <v>7391.74</v>
      </c>
      <c r="F61" s="2">
        <f t="shared" si="0"/>
        <v>8051.2</v>
      </c>
      <c r="G61" s="2">
        <f t="shared" si="0"/>
        <v>3132</v>
      </c>
      <c r="H61" s="2">
        <f t="shared" si="0"/>
        <v>725.5</v>
      </c>
      <c r="I61" s="2">
        <f t="shared" si="0"/>
        <v>1296</v>
      </c>
      <c r="J61" s="2">
        <f t="shared" si="0"/>
        <v>18221.76</v>
      </c>
      <c r="K61" s="2">
        <f t="shared" si="0"/>
        <v>9508.14</v>
      </c>
      <c r="L61" s="2">
        <f t="shared" si="0"/>
        <v>1037.22</v>
      </c>
      <c r="M61" s="2">
        <f t="shared" si="0"/>
        <v>7434.72</v>
      </c>
    </row>
    <row r="62" spans="1:13" ht="21.75" customHeight="1">
      <c r="A62" s="21" t="s">
        <v>64</v>
      </c>
      <c r="B62" s="22"/>
      <c r="C62" s="23" t="s">
        <v>65</v>
      </c>
      <c r="D62" s="23" t="s">
        <v>66</v>
      </c>
      <c r="E62" s="23" t="s">
        <v>68</v>
      </c>
      <c r="F62" s="23" t="s">
        <v>69</v>
      </c>
      <c r="G62" s="23" t="s">
        <v>68</v>
      </c>
      <c r="H62" s="23" t="s">
        <v>71</v>
      </c>
      <c r="I62" s="23" t="s">
        <v>65</v>
      </c>
      <c r="J62" s="23" t="s">
        <v>69</v>
      </c>
      <c r="K62" s="23" t="s">
        <v>74</v>
      </c>
      <c r="L62" s="23" t="s">
        <v>68</v>
      </c>
      <c r="M62" s="23" t="s">
        <v>68</v>
      </c>
    </row>
    <row r="63" ht="12">
      <c r="A63" s="8"/>
    </row>
  </sheetData>
  <sheetProtection/>
  <mergeCells count="1">
    <mergeCell ref="A3:B3"/>
  </mergeCells>
  <hyperlinks>
    <hyperlink ref="C2" r:id="rId1" display="acp_zamowienia.publiczne@bbraun.com"/>
    <hyperlink ref="D2" r:id="rId2" display="pl.orders@cookmedical.com"/>
    <hyperlink ref="E2" r:id="rId3" display="katarzyna.krotoszynska@draeger.com"/>
    <hyperlink ref="F2" r:id="rId4" display="agata.gembarska@drgmedtek.pl"/>
    <hyperlink ref="G2" r:id="rId5" display="firma@medicom.com.pl"/>
    <hyperlink ref="H2" r:id="rId6" display="przetargi@medim.pl"/>
    <hyperlink ref="I2" r:id="rId7" display="mikroskopy@olympus.pl"/>
    <hyperlink ref="J2" r:id="rId8" display="dzp@polmil.pl"/>
    <hyperlink ref="K2" r:id="rId9" display="przetargi@promed.com.pl"/>
    <hyperlink ref="L2" r:id="rId10" display="varimed@varimed.pl"/>
    <hyperlink ref="M2" r:id="rId11" display="euplwprzetargi@zimmerbiomet.com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2018-09-13T12:09:02Z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