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1" activeTab="3"/>
  </bookViews>
  <sheets>
    <sheet name="1" sheetId="1" r:id="rId1"/>
    <sheet name="2" sheetId="2" r:id="rId2"/>
    <sheet name="3" sheetId="3" r:id="rId3"/>
    <sheet name="4a" sheetId="4" r:id="rId4"/>
    <sheet name="7a" sheetId="5" r:id="rId5"/>
    <sheet name="8" sheetId="6" r:id="rId6"/>
  </sheets>
  <definedNames/>
  <calcPr fullCalcOnLoad="1"/>
</workbook>
</file>

<file path=xl/sharedStrings.xml><?xml version="1.0" encoding="utf-8"?>
<sst xmlns="http://schemas.openxmlformats.org/spreadsheetml/2006/main" count="165" uniqueCount="74">
  <si>
    <t>PAKIET NR 1 Środki do mycia, odkażania i pielęgnacji rąk.</t>
  </si>
  <si>
    <t>Lp.</t>
  </si>
  <si>
    <t>NAZWA</t>
  </si>
  <si>
    <t>opakowanie</t>
  </si>
  <si>
    <t>j.m.</t>
  </si>
  <si>
    <t>Ilość zamawiana</t>
  </si>
  <si>
    <t>cena  netto</t>
  </si>
  <si>
    <t>cena brutto</t>
  </si>
  <si>
    <t>wartość netto</t>
  </si>
  <si>
    <t>Stawka vat</t>
  </si>
  <si>
    <t>wartość brutto</t>
  </si>
  <si>
    <t>Nazwa handlowa</t>
  </si>
  <si>
    <t>Numer kat.</t>
  </si>
  <si>
    <r>
      <t>Preparat, nie zawierający chlorheksydyny do higienicznego i chirurgicznego odkażania rąk, o przedłużonym działaniu. Zawierający co najmniej 3 różne substancje mikrobiologicznie aktywne pochodzące z 3 różnych grup chemicznych, działający na B, Tbc, F, V( HIV, HBV, HSV, Rota), z zawartością substancji pielęgnujących. Niealergizujący, nieodtłuszczający skóry o pH 5,0-5,5, bez zawartości substancji żelujących</t>
    </r>
    <r>
      <rPr>
        <sz val="8"/>
        <color indexed="10"/>
        <rFont val="Arial"/>
        <family val="2"/>
      </rPr>
      <t>.</t>
    </r>
  </si>
  <si>
    <t>butelka 500ml zamawiający wymaga dostarczenia pompek w ilości 10% ilości zamawianego środka sukcesywnie w trakcie trwania umowy</t>
  </si>
  <si>
    <t>szt</t>
  </si>
  <si>
    <t>Preparat, nie zawierający chlorheksydyny do higienicznego i chirurgicznego odkażania rąk, o przedłużonym działaniu. Zawierający co najmniej 3 różne substancje mikrobiologicznie aktywne pochodzące z 3 różnych grup chemicznych, działający na B, Tbc, F, V( HIV, HBV, HSV, Rota), z zawartością substancji pielęgnujących. Niealergizujący, nieodtłuszczający skóry o pH 5,0-5,5, bez zawartości substancji żelujących.</t>
  </si>
  <si>
    <t>kanister 5000 ml</t>
  </si>
  <si>
    <r>
  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 w ciągu 20s. Chirurgiczna dezynfekcja rąk zgodnie z normą EN 12791 w ciągu 90s. Spektrum działania: B – 15s., F – 15s., Tbc – 20s., V (HBV, HCV, HIV, Rota, Noro (mysi) – 15s., Adeno, Polio – 30 sek)</t>
    </r>
    <r>
      <rPr>
        <sz val="8"/>
        <color indexed="8"/>
        <rFont val="Arial"/>
        <family val="2"/>
      </rPr>
      <t>.</t>
    </r>
  </si>
  <si>
    <t>Preparat stosowany do mycia pacjentów, działający na B, F, V na bazie chlorheksydyny i etanolu.</t>
  </si>
  <si>
    <t>butelka 500ml</t>
  </si>
  <si>
    <t>SUMA</t>
  </si>
  <si>
    <t>preparaty z pozycji 1 oraz 1- 3 powinny być ze sobą kompatybilne (pochodzić od 1 producenta)</t>
  </si>
  <si>
    <t>PAKIET NR 2 Środki do odkażania skóry i błon śluzowych.</t>
  </si>
  <si>
    <t>Preparat bezbarwny, bezjodowy do odkażania i odtłuszczania skóry przed punkcjami, szczepieniami, zabiegami operacyjnymi bez pochodnych fenolu, z nadtlenkiem wodoru działający na wszelkie drobnoustroje bytujące na skórze ( łącznie z MRSA ),  Tbc, V (HBV, HIV, HSV, Rota, Adeno). Możliwość stosowania u nowowrodków (pozytywna opinia IMiDz lub równoważnego instytutu)</t>
  </si>
  <si>
    <t>do 350 ml z atomizerem</t>
  </si>
  <si>
    <t>szt.</t>
  </si>
  <si>
    <t>Alkoholowy, bezbarwny preparat przeznaczony do dezynfekcji skóry przed iniekcjami, punkcjami i zabiegami, zawierający w składzie przynajmniej 3 substancje czynne w tym: alkohole (nie etanol) oraz difenylol, działający na B, V, F w czasie do 1 minuty, wykazujący wydłużony efekt działania przez przynajmniej 4 h, z możliwością zastosowania do dezynfekcji skóry noworodków i niemowląt, Produkt leczniczy.</t>
  </si>
  <si>
    <t>250ml z atomizerem</t>
  </si>
  <si>
    <t>Szt.</t>
  </si>
  <si>
    <r>
      <t xml:space="preserve">Alkoholowy preparat do odkażania skóry przed zabiegami operacyjnymi </t>
    </r>
    <r>
      <rPr>
        <b/>
        <sz val="8"/>
        <color indexed="8"/>
        <rFont val="Arial"/>
        <family val="2"/>
      </rPr>
      <t>barwiony</t>
    </r>
    <r>
      <rPr>
        <sz val="8"/>
        <color indexed="8"/>
        <rFont val="Arial"/>
        <family val="2"/>
      </rPr>
      <t>, bezjodowy o spektrum działania B,Tbc,F,V, do pielęgnacji szwów i ran.</t>
    </r>
  </si>
  <si>
    <t>500ml</t>
  </si>
  <si>
    <t>Jodowy preparat ( PVP-jod ) barwiony do odkażania skóry, działający na B, Tbc, F, V, S.</t>
  </si>
  <si>
    <t>1000 ml</t>
  </si>
  <si>
    <t>Preparat do odkażania błon śluzowych, zawierający etanol, chlorheksydynę, nadtlenek wodoru oraz poliwidon jako substancję zagęszczającą.</t>
  </si>
  <si>
    <t>butelka 500 ml</t>
  </si>
  <si>
    <t>Jodowy preparat ( PVP-jod ) do odkażania skóry i błon śluzowych, odkażania oparzeń, ran. Możliwość stosowania rozcieńczeń.</t>
  </si>
  <si>
    <t>butelka 1000ml</t>
  </si>
  <si>
    <t>Gotowy do użycia antyseptyk do ran , błon śluzowych i skóry, zawierający dichlorowodorek oktenidyny, zakres działania: B(łącznie z MRSA), F, drożdżakobójcze, pierwotniakobójcze, V(Herpes simplex) inaktywujące HBV i HIV czas 1 min.</t>
  </si>
  <si>
    <t>Butelka   250 ml</t>
  </si>
  <si>
    <t>Butelka 1 litr</t>
  </si>
  <si>
    <t>Preparat bezbarwny, bezalkoholowy bez poliheksanidyny i chlorheksydyny gotowy do użycia przeznaczony do dekontaminacji i antyseptyki jamy ustnej. Zawierający w składzie dichlorowodorek octenidyny działający na B (MRSA), F w czasie do 1 min.</t>
  </si>
  <si>
    <t>do 250ml</t>
  </si>
  <si>
    <t>Preparat alkoholowy (etanol skażony hibitanem 0,5%) do dezynfekcji skóry i pola operacyjnego przed zabiegami</t>
  </si>
  <si>
    <t>PAKIET NR 3 Środki do mycia i dezynfekcji narzędzi, sprzętu anestezjologicznego i endoskopów.</t>
  </si>
  <si>
    <t>Płynny preparat myjąco-dezynfekujący w koncentracie z przeznaczeniem do zanieczyszczonych narzędzi chirurgicznych, endoskopów (na liście Pentax) i innych wyrobów medycznych, na bazie trzech enzymów: proteazy, lipazy i amylazy; stężenie roztworu roboczego do 0,5%; możliwość stosowania w myjkach ultradźwiękowych. Spektrum: B, Tbc, F(Candida al.), V(HIV, HBV, HCV) w czasie do 5 min. Wyrób medyczny.</t>
  </si>
  <si>
    <t>Butelka 1 l</t>
  </si>
  <si>
    <t>Kanister 5 l</t>
  </si>
  <si>
    <t>Preparat przeznaczony do dezynfekcji zewnętrznych elementów centralnych i obwodowych cewników dożylnych, zawierający 2% roztwór chlorheksydyny w 70% alkoholu, nie powodujący podrażnienia błon śluzowych. Spektrum B, F, V (HBV, HCV, HIV), Rota. Wyrób Medyczny</t>
  </si>
  <si>
    <t>250ml ze spryskiwaczem</t>
  </si>
  <si>
    <t>but</t>
  </si>
  <si>
    <t>Preparaty z pozycji 1-2 mają pochodzić z jednej linii produktów</t>
  </si>
  <si>
    <t>PAKIET NR 4a Środki do dezynfekcji powierzchni.</t>
  </si>
  <si>
    <t>Preparat do dezynfekcji i mycia wszystkich zmywalnych dużych powierzchni, wyrobów medycznych oraz wyposażenia, może być stosowany w obecności pacjentów oraz na oddziale położniczym i noworodkowym. Polecany do dezynfekcji powierzchni kontaktujących się z żywnością oraz do dezynfekcji syfonów. Bardzo dobre właściwości myjące roztworu sporządzonego zarówno w ciepłej, jak i zimnej wodzie. Spektrum działania w stężeniu 0,25%: B (w tym MRSA),  F, V (HIV, HBV, HCV, Vaccinia, Rota, Herpes w czasie 15 minut, Tbc o stęż. 0,5% w 30 min) . Preparat o podwójnym statusie (biobój i wyrób medyczny).</t>
  </si>
  <si>
    <t>kanister 5 l</t>
  </si>
  <si>
    <t>Preparat dezynfekująco-myjący, do powierzchni oraz wyrobów medycznych, niezawierający aldehydów, chloru, pochodnych fenolowych i substancji nadtlenowych. Oparty o czwartorzędowe sole i związki chelatujące. Całkowicie rozpuszczalny w wodzie wodociągowej, stężenie roztworu roboczego do 0,25 %, możliwość stosowania w obecności pacjentów (w tym dzieci), preparat może być stosowany do powierzchni mających kontakt z żywnością. Wymagane spektrum bójcze: B (Legionella, Salmonella), Tbc, F, V (HIV, HBV, HCV) w czasie do 15 minut. Wyrób medyczny.</t>
  </si>
  <si>
    <t>Kanister 5l</t>
  </si>
  <si>
    <t>Skoncentrowany preparat na bazie podchlorynu sodu z zawartością środków powierzchniowo czynnych do mycia i dezynfekcji powierzchni czystych jak i zanieczyszczonych organicznie, posiadający szerokie spektrum działania : B (EN 13727), F (EN 13624), V (EN 14476)- 2%-15 min, S (Bacillus Subtilis,C. difficile EN 13704)-3% -30min. Może również służyć do dezynfekcji powierzchni i przedmiotów mających kontakt z żywnością. Produkt biobójczy.</t>
  </si>
  <si>
    <t>butelka 1</t>
  </si>
  <si>
    <t>Preparat chlorowy oparty o NaDCC w tabletkach działający na B, F, V ( wirus adeno,Polio ) przeznaczony do dezynfekcji powierzchni zmywalnych, moczenia sprzętu medycznego z zawartością aktywnego chloru do 1000 ppm.,posiadający badania na Cl. Difficile Rybotyp R027 wg normy EN  13704. preparat musi posiadać dopuszczenie zezwalające na dezynfekcję powierzchni kontaktujących się z żywnością. Trwałość roztworu roboczego przez 24 godz. potwierdzona laboratoryjnie.</t>
  </si>
  <si>
    <t>300 tab.</t>
  </si>
  <si>
    <t>Op.</t>
  </si>
  <si>
    <t>Gotowy do użycia preparat w postaci piany do szybkiej dezynfekcji sprzętu medycznego i wszelkich powierzchni wrażliwych na działanie alkoholi również na oddziałach pediatrycznych (pozytywna opinia kliniczna IMiDz); zawierający glukoprotaminę, niezawierający aldehydów; Czas i spektrum działania: B, F, Adeno, Rotawirusy - 1 min, Tbc, V(HIV, HBV) - 5 min.Deklaracja zgodności CE.</t>
  </si>
  <si>
    <t>Butelka do 0,75l ze zintegrowaną pompką</t>
  </si>
  <si>
    <t>Preparat alkoholowy z dodatkiem środków powierzchniowo czynnych o działaniu mikrobójczym, bez dodatku QAV i aldehydów do dezynfekcji powierzchni trudnodostępnych i sprzętu medycznego ( m.in. firmy Famed z Żywca ) działający na B,Tbc (Microbacterium Tuberculosis), F, V ( HIV, HBV, HCV, rota, adeno, vaccinia, papova ) w czasie do 10 min.. Pozytywna opinia IMiDz. Znak CE.</t>
  </si>
  <si>
    <t>PAKIET NR 7a Preparat do dezynfekcji głowic USG</t>
  </si>
  <si>
    <t>Chusteczki do mycia i dezynfekcji wrażliwych powierzchni oraz wyposażenia medycznego (np.głowice usg, sttetoskopy). Na bazie czwartorzędowych związków amoniowych, bez aldehydów. Spektrum działania: B, (Tbc), F, V (Rota, Noro, Adeno, Corona, HBV, HCV ); wymiar minimum 13 x 19cm, Opakowanie uzupełniające. Wyrób medyczny.</t>
  </si>
  <si>
    <t>100 szt. płatków chusteczek w opakowaniu</t>
  </si>
  <si>
    <t>W przypadku, gdy nie występują opakowania podstawowe (w pojemnikach) i uzupełniające Zamawiający dopuszcza dostarczenie całej ilości asortymentu w opakowaniach wielokrotnie zamykanych</t>
  </si>
  <si>
    <t>Zamawiający dopuszcza mniejsze wielkości opakowań po przeliczeniu sumarycznej ilości chusteczek</t>
  </si>
  <si>
    <t>PAKIET NR 8 Środki dezynfekcji sztucznej nerki posiadające znak CE.</t>
  </si>
  <si>
    <t>Środek dezynfekcyjny/dekacyfikujący do aparatów do hemodializy na bazie kwasu cytrynowego – typu citrosteril</t>
  </si>
  <si>
    <t> </t>
  </si>
  <si>
    <r>
      <t xml:space="preserve">Karnistry z gwintem kompatybilnym z aparatami do hemodializy firmy Fresenius model: </t>
    </r>
    <r>
      <rPr>
        <b/>
        <sz val="12"/>
        <color indexed="8"/>
        <rFont val="Arial"/>
        <family val="2"/>
      </rPr>
      <t>4008B, 4008S, 5008, 5008S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</si>
</sst>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%"/>
    <numFmt numFmtId="168" formatCode="#,##0.00;[RED]\-#,##0.00"/>
  </numFmts>
  <fonts count="12"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left" vertical="center" wrapText="1"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 horizontal="center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4" fontId="4" fillId="0" borderId="3" xfId="0" applyFont="1" applyBorder="1" applyAlignment="1">
      <alignment wrapText="1"/>
    </xf>
    <xf numFmtId="164" fontId="1" fillId="0" borderId="3" xfId="0" applyFont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64" fontId="4" fillId="0" borderId="2" xfId="0" applyFont="1" applyBorder="1" applyAlignment="1">
      <alignment wrapText="1"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/>
    </xf>
    <xf numFmtId="166" fontId="4" fillId="0" borderId="4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right"/>
    </xf>
    <xf numFmtId="164" fontId="4" fillId="0" borderId="6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 horizontal="left" vertical="center" wrapText="1"/>
    </xf>
    <xf numFmtId="164" fontId="0" fillId="0" borderId="0" xfId="0" applyAlignment="1">
      <alignment wrapText="1"/>
    </xf>
    <xf numFmtId="166" fontId="1" fillId="0" borderId="0" xfId="0" applyNumberFormat="1" applyFont="1" applyBorder="1" applyAlignment="1">
      <alignment wrapText="1"/>
    </xf>
    <xf numFmtId="164" fontId="0" fillId="0" borderId="0" xfId="0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4" fontId="8" fillId="0" borderId="0" xfId="0" applyFont="1" applyFill="1" applyAlignment="1">
      <alignment horizontal="center" wrapText="1"/>
    </xf>
    <xf numFmtId="166" fontId="6" fillId="0" borderId="0" xfId="0" applyNumberFormat="1" applyFont="1" applyBorder="1" applyAlignment="1">
      <alignment wrapText="1"/>
    </xf>
    <xf numFmtId="166" fontId="8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164" fontId="0" fillId="0" borderId="0" xfId="0" applyFont="1" applyAlignment="1">
      <alignment/>
    </xf>
    <xf numFmtId="164" fontId="9" fillId="0" borderId="0" xfId="0" applyFont="1" applyAlignment="1">
      <alignment wrapText="1"/>
    </xf>
    <xf numFmtId="164" fontId="1" fillId="0" borderId="0" xfId="0" applyFont="1" applyAlignment="1">
      <alignment horizontal="center" wrapText="1"/>
    </xf>
    <xf numFmtId="164" fontId="6" fillId="0" borderId="0" xfId="0" applyFont="1" applyFill="1" applyAlignment="1">
      <alignment horizontal="center" wrapText="1"/>
    </xf>
    <xf numFmtId="166" fontId="6" fillId="0" borderId="0" xfId="0" applyNumberFormat="1" applyFont="1" applyAlignment="1">
      <alignment wrapText="1"/>
    </xf>
    <xf numFmtId="167" fontId="6" fillId="0" borderId="0" xfId="0" applyNumberFormat="1" applyFont="1" applyAlignment="1">
      <alignment wrapText="1"/>
    </xf>
    <xf numFmtId="164" fontId="1" fillId="0" borderId="0" xfId="0" applyFont="1" applyAlignment="1">
      <alignment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wrapText="1"/>
    </xf>
    <xf numFmtId="164" fontId="6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right"/>
    </xf>
    <xf numFmtId="167" fontId="6" fillId="0" borderId="1" xfId="0" applyNumberFormat="1" applyFont="1" applyBorder="1" applyAlignment="1">
      <alignment horizontal="right"/>
    </xf>
    <xf numFmtId="164" fontId="4" fillId="0" borderId="1" xfId="0" applyFont="1" applyBorder="1" applyAlignment="1">
      <alignment wrapText="1"/>
    </xf>
    <xf numFmtId="164" fontId="6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wrapText="1"/>
    </xf>
    <xf numFmtId="164" fontId="6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6" fillId="0" borderId="1" xfId="0" applyNumberFormat="1" applyFont="1" applyFill="1" applyBorder="1" applyAlignment="1">
      <alignment horizontal="right"/>
    </xf>
    <xf numFmtId="167" fontId="6" fillId="0" borderId="1" xfId="0" applyNumberFormat="1" applyFont="1" applyFill="1" applyBorder="1" applyAlignment="1">
      <alignment horizontal="right"/>
    </xf>
    <xf numFmtId="164" fontId="4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wrapText="1"/>
    </xf>
    <xf numFmtId="164" fontId="0" fillId="0" borderId="1" xfId="0" applyFont="1" applyBorder="1" applyAlignment="1">
      <alignment/>
    </xf>
    <xf numFmtId="166" fontId="6" fillId="0" borderId="7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7" fontId="6" fillId="0" borderId="2" xfId="0" applyNumberFormat="1" applyFont="1" applyBorder="1" applyAlignment="1">
      <alignment horizontal="right"/>
    </xf>
    <xf numFmtId="164" fontId="0" fillId="0" borderId="7" xfId="0" applyFont="1" applyBorder="1" applyAlignment="1">
      <alignment/>
    </xf>
    <xf numFmtId="167" fontId="6" fillId="0" borderId="3" xfId="0" applyNumberFormat="1" applyFont="1" applyBorder="1" applyAlignment="1">
      <alignment horizontal="right"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wrapText="1"/>
    </xf>
    <xf numFmtId="164" fontId="6" fillId="0" borderId="0" xfId="0" applyFont="1" applyFill="1" applyBorder="1" applyAlignment="1">
      <alignment horizontal="center" wrapText="1"/>
    </xf>
    <xf numFmtId="166" fontId="6" fillId="0" borderId="8" xfId="0" applyNumberFormat="1" applyFont="1" applyBorder="1" applyAlignment="1">
      <alignment wrapText="1"/>
    </xf>
    <xf numFmtId="166" fontId="10" fillId="0" borderId="5" xfId="0" applyNumberFormat="1" applyFont="1" applyBorder="1" applyAlignment="1">
      <alignment horizontal="center" wrapText="1"/>
    </xf>
    <xf numFmtId="166" fontId="10" fillId="0" borderId="3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Fill="1" applyAlignment="1">
      <alignment horizontal="center"/>
    </xf>
    <xf numFmtId="166" fontId="6" fillId="0" borderId="0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6" fillId="0" borderId="0" xfId="0" applyFont="1" applyFill="1" applyAlignment="1">
      <alignment horizontal="center"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10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wrapText="1"/>
    </xf>
    <xf numFmtId="164" fontId="6" fillId="0" borderId="3" xfId="0" applyFont="1" applyBorder="1" applyAlignment="1">
      <alignment/>
    </xf>
    <xf numFmtId="164" fontId="10" fillId="0" borderId="2" xfId="0" applyFont="1" applyFill="1" applyBorder="1" applyAlignment="1">
      <alignment wrapText="1"/>
    </xf>
    <xf numFmtId="164" fontId="6" fillId="0" borderId="3" xfId="0" applyFont="1" applyFill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6" fontId="6" fillId="0" borderId="0" xfId="0" applyNumberFormat="1" applyFont="1" applyBorder="1" applyAlignment="1">
      <alignment/>
    </xf>
    <xf numFmtId="166" fontId="10" fillId="0" borderId="5" xfId="0" applyNumberFormat="1" applyFont="1" applyBorder="1" applyAlignment="1">
      <alignment horizontal="center"/>
    </xf>
    <xf numFmtId="166" fontId="10" fillId="0" borderId="3" xfId="0" applyNumberFormat="1" applyFont="1" applyBorder="1" applyAlignment="1">
      <alignment horizontal="right"/>
    </xf>
    <xf numFmtId="164" fontId="10" fillId="0" borderId="0" xfId="0" applyFont="1" applyBorder="1" applyAlignment="1">
      <alignment/>
    </xf>
    <xf numFmtId="164" fontId="4" fillId="0" borderId="7" xfId="0" applyFont="1" applyBorder="1" applyAlignment="1">
      <alignment wrapText="1"/>
    </xf>
    <xf numFmtId="164" fontId="10" fillId="0" borderId="1" xfId="0" applyFont="1" applyFill="1" applyBorder="1" applyAlignment="1">
      <alignment horizontal="center" wrapText="1"/>
    </xf>
    <xf numFmtId="166" fontId="6" fillId="0" borderId="1" xfId="0" applyNumberFormat="1" applyFont="1" applyBorder="1" applyAlignment="1">
      <alignment horizontal="right" wrapText="1"/>
    </xf>
    <xf numFmtId="167" fontId="6" fillId="0" borderId="1" xfId="0" applyNumberFormat="1" applyFont="1" applyBorder="1" applyAlignment="1">
      <alignment horizontal="right" wrapText="1"/>
    </xf>
    <xf numFmtId="164" fontId="6" fillId="0" borderId="1" xfId="0" applyFont="1" applyBorder="1" applyAlignment="1">
      <alignment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vertical="center" wrapText="1"/>
    </xf>
    <xf numFmtId="164" fontId="6" fillId="0" borderId="1" xfId="0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right" wrapText="1"/>
    </xf>
    <xf numFmtId="164" fontId="6" fillId="0" borderId="1" xfId="0" applyFont="1" applyFill="1" applyBorder="1" applyAlignment="1">
      <alignment/>
    </xf>
    <xf numFmtId="164" fontId="1" fillId="0" borderId="0" xfId="0" applyFont="1" applyFill="1" applyAlignment="1">
      <alignment/>
    </xf>
    <xf numFmtId="164" fontId="6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7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6" fontId="8" fillId="0" borderId="0" xfId="0" applyNumberFormat="1" applyFont="1" applyFill="1" applyAlignment="1">
      <alignment/>
    </xf>
    <xf numFmtId="167" fontId="8" fillId="0" borderId="0" xfId="0" applyNumberFormat="1" applyFont="1" applyFill="1" applyAlignment="1">
      <alignment/>
    </xf>
    <xf numFmtId="164" fontId="8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9" fillId="0" borderId="0" xfId="0" applyFont="1" applyFill="1" applyAlignment="1">
      <alignment/>
    </xf>
    <xf numFmtId="164" fontId="1" fillId="0" borderId="0" xfId="0" applyFont="1" applyFill="1" applyAlignment="1">
      <alignment horizontal="left" vertical="center" wrapText="1"/>
    </xf>
    <xf numFmtId="166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164" fontId="10" fillId="0" borderId="9" xfId="0" applyFont="1" applyFill="1" applyBorder="1" applyAlignment="1">
      <alignment horizontal="center" vertical="center" wrapText="1"/>
    </xf>
    <xf numFmtId="166" fontId="10" fillId="0" borderId="9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left" vertical="center" wrapText="1"/>
    </xf>
    <xf numFmtId="164" fontId="6" fillId="2" borderId="1" xfId="0" applyFont="1" applyFill="1" applyBorder="1" applyAlignment="1">
      <alignment wrapText="1"/>
    </xf>
    <xf numFmtId="164" fontId="6" fillId="0" borderId="11" xfId="0" applyFont="1" applyFill="1" applyBorder="1" applyAlignment="1">
      <alignment horizontal="center"/>
    </xf>
    <xf numFmtId="168" fontId="1" fillId="0" borderId="1" xfId="0" applyNumberFormat="1" applyFont="1" applyBorder="1" applyAlignment="1">
      <alignment/>
    </xf>
    <xf numFmtId="164" fontId="10" fillId="0" borderId="5" xfId="0" applyFont="1" applyFill="1" applyBorder="1" applyAlignment="1">
      <alignment horizontal="right"/>
    </xf>
    <xf numFmtId="164" fontId="6" fillId="0" borderId="0" xfId="0" applyFont="1" applyFill="1" applyBorder="1" applyAlignment="1">
      <alignment/>
    </xf>
    <xf numFmtId="164" fontId="6" fillId="0" borderId="6" xfId="0" applyFont="1" applyFill="1" applyBorder="1" applyAlignment="1">
      <alignment horizontal="left" vertical="center" wrapText="1"/>
    </xf>
    <xf numFmtId="164" fontId="6" fillId="0" borderId="6" xfId="0" applyFont="1" applyFill="1" applyBorder="1" applyAlignment="1">
      <alignment wrapText="1"/>
    </xf>
    <xf numFmtId="164" fontId="6" fillId="0" borderId="6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166" fontId="10" fillId="0" borderId="5" xfId="0" applyNumberFormat="1" applyFont="1" applyFill="1" applyBorder="1" applyAlignment="1">
      <alignment horizontal="center"/>
    </xf>
    <xf numFmtId="166" fontId="10" fillId="0" borderId="3" xfId="0" applyNumberFormat="1" applyFont="1" applyFill="1" applyBorder="1" applyAlignment="1">
      <alignment horizontal="right"/>
    </xf>
    <xf numFmtId="164" fontId="10" fillId="0" borderId="0" xfId="0" applyFont="1" applyFill="1" applyAlignment="1">
      <alignment/>
    </xf>
    <xf numFmtId="164" fontId="4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/>
    </xf>
    <xf numFmtId="164" fontId="6" fillId="0" borderId="3" xfId="0" applyFont="1" applyBorder="1" applyAlignment="1">
      <alignment/>
    </xf>
    <xf numFmtId="164" fontId="10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="105" zoomScaleNormal="105" workbookViewId="0" topLeftCell="A1">
      <selection activeCell="M7" sqref="M7"/>
    </sheetView>
  </sheetViews>
  <sheetFormatPr defaultColWidth="12.57421875" defaultRowHeight="12.75"/>
  <cols>
    <col min="1" max="1" width="3.00390625" style="1" customWidth="1"/>
    <col min="2" max="2" width="47.140625" style="2" customWidth="1"/>
    <col min="3" max="3" width="11.7109375" style="3" customWidth="1"/>
    <col min="4" max="4" width="3.57421875" style="4" customWidth="1"/>
    <col min="5" max="5" width="4.8515625" style="5" customWidth="1"/>
    <col min="6" max="6" width="6.421875" style="6" customWidth="1"/>
    <col min="7" max="7" width="6.140625" style="7" customWidth="1"/>
    <col min="8" max="8" width="9.00390625" style="7" customWidth="1"/>
    <col min="9" max="9" width="4.57421875" style="8" customWidth="1"/>
    <col min="10" max="10" width="9.00390625" style="7" customWidth="1"/>
    <col min="11" max="11" width="0" style="3" hidden="1" customWidth="1"/>
    <col min="12" max="12" width="0" style="1" hidden="1" customWidth="1"/>
    <col min="13" max="252" width="11.8515625" style="1" customWidth="1"/>
    <col min="253" max="253" width="11.57421875" style="9" customWidth="1"/>
    <col min="254" max="16384" width="11.57421875" style="0" customWidth="1"/>
  </cols>
  <sheetData>
    <row r="1" spans="2:11" s="9" customFormat="1" ht="12.75">
      <c r="B1" s="10" t="s">
        <v>0</v>
      </c>
      <c r="C1" s="11"/>
      <c r="D1" s="12"/>
      <c r="E1" s="13"/>
      <c r="F1" s="6"/>
      <c r="G1" s="14"/>
      <c r="H1" s="14"/>
      <c r="I1" s="15"/>
      <c r="J1" s="14"/>
      <c r="K1" s="3"/>
    </row>
    <row r="2" ht="12.75">
      <c r="A2" s="16"/>
    </row>
    <row r="3" spans="1:12" s="23" customFormat="1" ht="12.75">
      <c r="A3" s="17" t="s">
        <v>1</v>
      </c>
      <c r="B3" s="17" t="s">
        <v>2</v>
      </c>
      <c r="C3" s="17" t="s">
        <v>3</v>
      </c>
      <c r="D3" s="17" t="s">
        <v>4</v>
      </c>
      <c r="E3" s="18" t="s">
        <v>5</v>
      </c>
      <c r="F3" s="19" t="s">
        <v>6</v>
      </c>
      <c r="G3" s="20" t="s">
        <v>7</v>
      </c>
      <c r="H3" s="20" t="s">
        <v>8</v>
      </c>
      <c r="I3" s="21" t="s">
        <v>9</v>
      </c>
      <c r="J3" s="20" t="s">
        <v>10</v>
      </c>
      <c r="K3" s="22" t="s">
        <v>11</v>
      </c>
      <c r="L3" s="22" t="s">
        <v>12</v>
      </c>
    </row>
    <row r="4" spans="1:12" ht="12.75">
      <c r="A4" s="24">
        <v>1</v>
      </c>
      <c r="B4" s="25" t="s">
        <v>13</v>
      </c>
      <c r="C4" s="26" t="s">
        <v>14</v>
      </c>
      <c r="D4" s="24" t="s">
        <v>15</v>
      </c>
      <c r="E4" s="27">
        <v>600</v>
      </c>
      <c r="F4" s="28"/>
      <c r="G4" s="29"/>
      <c r="H4" s="29"/>
      <c r="I4" s="30"/>
      <c r="J4" s="29"/>
      <c r="K4" s="31"/>
      <c r="L4" s="32"/>
    </row>
    <row r="5" spans="1:12" ht="12.75">
      <c r="A5" s="24">
        <v>2</v>
      </c>
      <c r="B5" s="25" t="s">
        <v>16</v>
      </c>
      <c r="C5" s="26" t="s">
        <v>17</v>
      </c>
      <c r="D5" s="24" t="s">
        <v>15</v>
      </c>
      <c r="E5" s="27">
        <v>12</v>
      </c>
      <c r="F5" s="28"/>
      <c r="G5" s="29"/>
      <c r="H5" s="29"/>
      <c r="I5" s="30"/>
      <c r="J5" s="29"/>
      <c r="K5" s="31"/>
      <c r="L5" s="32"/>
    </row>
    <row r="6" spans="1:12" ht="12.75">
      <c r="A6" s="24">
        <v>3</v>
      </c>
      <c r="B6" s="25" t="s">
        <v>18</v>
      </c>
      <c r="C6" s="26" t="s">
        <v>14</v>
      </c>
      <c r="D6" s="24" t="s">
        <v>15</v>
      </c>
      <c r="E6" s="27">
        <v>200</v>
      </c>
      <c r="F6" s="33"/>
      <c r="G6" s="29"/>
      <c r="H6" s="29"/>
      <c r="I6" s="30"/>
      <c r="J6" s="29"/>
      <c r="K6" s="34"/>
      <c r="L6" s="35"/>
    </row>
    <row r="7" spans="1:12" ht="12.75">
      <c r="A7" s="24">
        <v>4</v>
      </c>
      <c r="B7" s="25" t="s">
        <v>19</v>
      </c>
      <c r="C7" s="26" t="s">
        <v>20</v>
      </c>
      <c r="D7" s="24" t="s">
        <v>15</v>
      </c>
      <c r="E7" s="27">
        <v>96</v>
      </c>
      <c r="F7" s="28"/>
      <c r="G7" s="29"/>
      <c r="H7" s="29"/>
      <c r="I7" s="30"/>
      <c r="J7" s="29"/>
      <c r="K7" s="34"/>
      <c r="L7" s="35"/>
    </row>
    <row r="8" spans="1:12" ht="12.75">
      <c r="A8" s="36"/>
      <c r="B8" s="37"/>
      <c r="C8" s="38"/>
      <c r="D8" s="39"/>
      <c r="E8" s="40"/>
      <c r="F8" s="41"/>
      <c r="G8" s="42" t="s">
        <v>21</v>
      </c>
      <c r="H8" s="43">
        <f>SUM(H4:H7)</f>
        <v>0</v>
      </c>
      <c r="I8" s="43"/>
      <c r="J8" s="43">
        <f>SUM(J4:J7)</f>
        <v>0</v>
      </c>
      <c r="K8" s="44"/>
      <c r="L8" s="45"/>
    </row>
    <row r="9" spans="2:11" s="9" customFormat="1" ht="12.75">
      <c r="B9" s="46"/>
      <c r="F9" s="6"/>
      <c r="K9" s="3"/>
    </row>
    <row r="10" ht="12.75">
      <c r="B10"/>
    </row>
    <row r="11" ht="12.75">
      <c r="B11" s="46" t="s">
        <v>22</v>
      </c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="105" zoomScaleNormal="105" workbookViewId="0" topLeftCell="A1">
      <selection activeCell="N13" sqref="N13"/>
    </sheetView>
  </sheetViews>
  <sheetFormatPr defaultColWidth="12.57421875" defaultRowHeight="12.75"/>
  <cols>
    <col min="1" max="1" width="3.421875" style="47" customWidth="1"/>
    <col min="2" max="2" width="47.140625" style="47" customWidth="1"/>
    <col min="3" max="3" width="11.57421875" style="47" customWidth="1"/>
    <col min="4" max="4" width="4.28125" style="47" customWidth="1"/>
    <col min="5" max="5" width="5.8515625" style="47" customWidth="1"/>
    <col min="6" max="6" width="5.28125" style="48" customWidth="1"/>
    <col min="7" max="7" width="5.28125" style="47" customWidth="1"/>
    <col min="8" max="8" width="8.140625" style="47" customWidth="1"/>
    <col min="9" max="9" width="4.57421875" style="47" customWidth="1"/>
    <col min="10" max="10" width="8.140625" style="47" customWidth="1"/>
    <col min="11" max="12" width="0" style="0" hidden="1" customWidth="1"/>
    <col min="13" max="13" width="11.57421875" style="49" customWidth="1"/>
    <col min="14" max="252" width="11.57421875" style="47" customWidth="1"/>
    <col min="253" max="253" width="11.57421875" style="0" customWidth="1"/>
    <col min="254" max="16384" width="11.57421875" style="0" customWidth="1"/>
  </cols>
  <sheetData>
    <row r="1" spans="1:13" s="51" customFormat="1" ht="12.75">
      <c r="A1"/>
      <c r="B1" s="50" t="s">
        <v>23</v>
      </c>
      <c r="D1" s="52"/>
      <c r="E1" s="53"/>
      <c r="F1" s="54"/>
      <c r="G1" s="55"/>
      <c r="H1" s="55"/>
      <c r="I1" s="56"/>
      <c r="J1" s="55"/>
      <c r="K1" s="9"/>
      <c r="L1" s="9"/>
      <c r="M1" s="57"/>
    </row>
    <row r="2" spans="1:13" s="3" customFormat="1" ht="12.75">
      <c r="A2" s="58"/>
      <c r="B2" s="2"/>
      <c r="D2" s="59"/>
      <c r="E2" s="60"/>
      <c r="F2" s="54"/>
      <c r="G2" s="61"/>
      <c r="H2" s="61"/>
      <c r="I2" s="62"/>
      <c r="J2" s="61"/>
      <c r="K2" s="1"/>
      <c r="L2" s="1"/>
      <c r="M2" s="63"/>
    </row>
    <row r="3" spans="1:13" s="23" customFormat="1" ht="12.75">
      <c r="A3" s="64" t="s">
        <v>1</v>
      </c>
      <c r="B3" s="64" t="s">
        <v>2</v>
      </c>
      <c r="C3" s="64" t="s">
        <v>3</v>
      </c>
      <c r="D3" s="64" t="s">
        <v>4</v>
      </c>
      <c r="E3" s="65" t="s">
        <v>5</v>
      </c>
      <c r="F3" s="66" t="s">
        <v>6</v>
      </c>
      <c r="G3" s="66" t="s">
        <v>7</v>
      </c>
      <c r="H3" s="66" t="s">
        <v>8</v>
      </c>
      <c r="I3" s="67" t="s">
        <v>9</v>
      </c>
      <c r="J3" s="66" t="s">
        <v>10</v>
      </c>
      <c r="K3" s="64" t="s">
        <v>11</v>
      </c>
      <c r="L3" s="64" t="s">
        <v>12</v>
      </c>
      <c r="M3" s="68"/>
    </row>
    <row r="4" spans="1:13" s="3" customFormat="1" ht="12.75">
      <c r="A4" s="69">
        <v>1</v>
      </c>
      <c r="B4" s="70" t="s">
        <v>24</v>
      </c>
      <c r="C4" s="71" t="s">
        <v>25</v>
      </c>
      <c r="D4" s="72" t="s">
        <v>26</v>
      </c>
      <c r="E4" s="73">
        <v>350</v>
      </c>
      <c r="F4" s="74"/>
      <c r="G4" s="74"/>
      <c r="H4" s="74"/>
      <c r="I4" s="75"/>
      <c r="J4" s="74"/>
      <c r="K4" s="76"/>
      <c r="L4" s="35"/>
      <c r="M4" s="63"/>
    </row>
    <row r="5" spans="1:13" s="3" customFormat="1" ht="12.75">
      <c r="A5" s="69">
        <v>2</v>
      </c>
      <c r="B5" s="77" t="s">
        <v>27</v>
      </c>
      <c r="C5" s="71" t="s">
        <v>28</v>
      </c>
      <c r="D5" s="72" t="s">
        <v>29</v>
      </c>
      <c r="E5" s="73">
        <v>40</v>
      </c>
      <c r="F5" s="78"/>
      <c r="G5" s="74"/>
      <c r="H5" s="74"/>
      <c r="I5" s="75"/>
      <c r="J5" s="74"/>
      <c r="K5" s="76"/>
      <c r="L5" s="35"/>
      <c r="M5" s="63"/>
    </row>
    <row r="6" spans="1:13" s="3" customFormat="1" ht="12.75">
      <c r="A6" s="69">
        <v>3</v>
      </c>
      <c r="B6" s="79" t="s">
        <v>30</v>
      </c>
      <c r="C6" s="80" t="s">
        <v>31</v>
      </c>
      <c r="D6" s="81" t="s">
        <v>26</v>
      </c>
      <c r="E6" s="73">
        <v>120</v>
      </c>
      <c r="F6" s="74"/>
      <c r="G6" s="74"/>
      <c r="H6" s="74"/>
      <c r="I6" s="75"/>
      <c r="J6" s="74"/>
      <c r="K6" s="76"/>
      <c r="L6" s="82"/>
      <c r="M6" s="63"/>
    </row>
    <row r="7" spans="1:13" s="3" customFormat="1" ht="12.75">
      <c r="A7" s="69">
        <v>4</v>
      </c>
      <c r="B7" s="79" t="s">
        <v>32</v>
      </c>
      <c r="C7" s="80" t="s">
        <v>33</v>
      </c>
      <c r="D7" s="81" t="s">
        <v>26</v>
      </c>
      <c r="E7" s="73">
        <v>100</v>
      </c>
      <c r="F7" s="78"/>
      <c r="G7" s="74"/>
      <c r="H7" s="74"/>
      <c r="I7" s="75"/>
      <c r="J7" s="74"/>
      <c r="K7" s="76"/>
      <c r="L7" s="82"/>
      <c r="M7" s="63"/>
    </row>
    <row r="8" spans="1:13" s="89" customFormat="1" ht="12.75">
      <c r="A8" s="69">
        <v>5</v>
      </c>
      <c r="B8" s="77" t="s">
        <v>34</v>
      </c>
      <c r="C8" s="71" t="s">
        <v>35</v>
      </c>
      <c r="D8" s="72" t="s">
        <v>26</v>
      </c>
      <c r="E8" s="73">
        <v>220</v>
      </c>
      <c r="F8" s="83"/>
      <c r="G8" s="84"/>
      <c r="H8" s="84"/>
      <c r="I8" s="85"/>
      <c r="J8" s="74"/>
      <c r="K8" s="86"/>
      <c r="L8" s="87"/>
      <c r="M8" s="88"/>
    </row>
    <row r="9" spans="1:13" s="3" customFormat="1" ht="12.75">
      <c r="A9" s="69">
        <v>6</v>
      </c>
      <c r="B9" s="79" t="s">
        <v>36</v>
      </c>
      <c r="C9" s="80" t="s">
        <v>37</v>
      </c>
      <c r="D9" s="81" t="s">
        <v>26</v>
      </c>
      <c r="E9" s="73">
        <v>50</v>
      </c>
      <c r="F9" s="78"/>
      <c r="G9" s="74"/>
      <c r="H9" s="74"/>
      <c r="I9" s="75"/>
      <c r="J9" s="74"/>
      <c r="K9" s="76"/>
      <c r="L9" s="90"/>
      <c r="M9" s="63"/>
    </row>
    <row r="10" spans="1:12" s="3" customFormat="1" ht="12.75">
      <c r="A10" s="69">
        <v>7</v>
      </c>
      <c r="B10" s="79" t="s">
        <v>38</v>
      </c>
      <c r="C10" s="80" t="s">
        <v>39</v>
      </c>
      <c r="D10" s="81" t="s">
        <v>26</v>
      </c>
      <c r="E10" s="73">
        <v>160</v>
      </c>
      <c r="F10" s="91"/>
      <c r="G10" s="92"/>
      <c r="H10" s="92"/>
      <c r="I10" s="93"/>
      <c r="J10" s="74"/>
      <c r="K10" s="76"/>
      <c r="L10" s="94"/>
    </row>
    <row r="11" spans="1:12" s="3" customFormat="1" ht="12.75">
      <c r="A11" s="69">
        <v>8</v>
      </c>
      <c r="B11" s="79" t="s">
        <v>38</v>
      </c>
      <c r="C11" s="80" t="s">
        <v>40</v>
      </c>
      <c r="D11" s="81" t="s">
        <v>26</v>
      </c>
      <c r="E11" s="73">
        <v>200</v>
      </c>
      <c r="F11" s="91"/>
      <c r="G11" s="92"/>
      <c r="H11" s="92"/>
      <c r="I11" s="95"/>
      <c r="J11" s="74"/>
      <c r="K11" s="76"/>
      <c r="L11" s="94"/>
    </row>
    <row r="12" spans="1:13" s="3" customFormat="1" ht="12.75">
      <c r="A12" s="69">
        <v>9</v>
      </c>
      <c r="B12" s="79" t="s">
        <v>41</v>
      </c>
      <c r="C12" s="80" t="s">
        <v>42</v>
      </c>
      <c r="D12" s="81" t="s">
        <v>26</v>
      </c>
      <c r="E12" s="73">
        <v>40</v>
      </c>
      <c r="F12" s="74"/>
      <c r="G12" s="74"/>
      <c r="H12" s="74"/>
      <c r="I12" s="75"/>
      <c r="J12" s="74"/>
      <c r="K12" s="76"/>
      <c r="L12" s="90"/>
      <c r="M12" s="63"/>
    </row>
    <row r="13" spans="1:13" s="3" customFormat="1" ht="12.75">
      <c r="A13" s="69">
        <v>10</v>
      </c>
      <c r="B13" s="79" t="s">
        <v>43</v>
      </c>
      <c r="C13" s="80" t="s">
        <v>33</v>
      </c>
      <c r="D13" s="81" t="s">
        <v>26</v>
      </c>
      <c r="E13" s="73">
        <v>20</v>
      </c>
      <c r="F13" s="74"/>
      <c r="G13" s="74"/>
      <c r="H13" s="74"/>
      <c r="I13" s="75"/>
      <c r="J13" s="74"/>
      <c r="K13" s="76"/>
      <c r="L13" s="90"/>
      <c r="M13" s="63"/>
    </row>
    <row r="14" spans="1:13" s="3" customFormat="1" ht="12.75">
      <c r="A14" s="96"/>
      <c r="B14" s="97"/>
      <c r="C14" s="96"/>
      <c r="D14" s="98"/>
      <c r="E14" s="99"/>
      <c r="F14" s="100"/>
      <c r="G14" s="101" t="s">
        <v>21</v>
      </c>
      <c r="H14" s="102">
        <f>SUM(H4:H13)</f>
        <v>0</v>
      </c>
      <c r="I14" s="102"/>
      <c r="J14" s="102">
        <f>SUM(J4:J13)</f>
        <v>0</v>
      </c>
      <c r="K14"/>
      <c r="L14"/>
      <c r="M14" s="63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105" zoomScaleNormal="105" workbookViewId="0" topLeftCell="C1">
      <selection activeCell="N6" sqref="N6"/>
    </sheetView>
  </sheetViews>
  <sheetFormatPr defaultColWidth="12.57421875" defaultRowHeight="12.75"/>
  <cols>
    <col min="1" max="1" width="3.140625" style="0" customWidth="1"/>
    <col min="2" max="2" width="47.140625" style="0" customWidth="1"/>
    <col min="3" max="3" width="11.57421875" style="0" customWidth="1"/>
    <col min="4" max="4" width="4.28125" style="0" customWidth="1"/>
    <col min="5" max="5" width="5.8515625" style="0" customWidth="1"/>
    <col min="6" max="6" width="6.140625" style="103" customWidth="1"/>
    <col min="7" max="7" width="6.140625" style="0" customWidth="1"/>
    <col min="8" max="8" width="9.00390625" style="0" customWidth="1"/>
    <col min="9" max="9" width="3.7109375" style="0" customWidth="1"/>
    <col min="10" max="10" width="9.00390625" style="0" customWidth="1"/>
    <col min="11" max="12" width="0" style="0" hidden="1" customWidth="1"/>
    <col min="13" max="13" width="11.57421875" style="49" customWidth="1"/>
    <col min="14" max="253" width="11.57421875" style="0" customWidth="1"/>
    <col min="254" max="16384" width="11.57421875" style="0" customWidth="1"/>
  </cols>
  <sheetData>
    <row r="1" spans="1:13" s="9" customFormat="1" ht="12.75">
      <c r="A1"/>
      <c r="B1" s="104" t="s">
        <v>44</v>
      </c>
      <c r="C1" s="51"/>
      <c r="D1" s="12"/>
      <c r="E1" s="105"/>
      <c r="F1" s="106"/>
      <c r="G1" s="107"/>
      <c r="H1" s="107"/>
      <c r="I1" s="108"/>
      <c r="J1" s="107"/>
      <c r="K1" s="109"/>
      <c r="L1" s="109"/>
      <c r="M1" s="57"/>
    </row>
    <row r="2" spans="1:13" s="1" customFormat="1" ht="12.75">
      <c r="A2" s="110"/>
      <c r="B2" s="2"/>
      <c r="C2" s="3"/>
      <c r="D2" s="4"/>
      <c r="E2" s="111"/>
      <c r="F2" s="106"/>
      <c r="G2" s="112"/>
      <c r="H2" s="112"/>
      <c r="I2" s="113"/>
      <c r="J2" s="112"/>
      <c r="K2" s="114"/>
      <c r="L2" s="114"/>
      <c r="M2" s="63"/>
    </row>
    <row r="3" spans="1:13" s="23" customFormat="1" ht="12.75">
      <c r="A3" s="64" t="s">
        <v>1</v>
      </c>
      <c r="B3" s="64" t="s">
        <v>2</v>
      </c>
      <c r="C3" s="64" t="s">
        <v>3</v>
      </c>
      <c r="D3" s="64" t="s">
        <v>4</v>
      </c>
      <c r="E3" s="65" t="s">
        <v>5</v>
      </c>
      <c r="F3" s="66" t="s">
        <v>6</v>
      </c>
      <c r="G3" s="66" t="s">
        <v>7</v>
      </c>
      <c r="H3" s="66" t="s">
        <v>8</v>
      </c>
      <c r="I3" s="67" t="s">
        <v>9</v>
      </c>
      <c r="J3" s="66" t="s">
        <v>10</v>
      </c>
      <c r="K3" s="115" t="s">
        <v>11</v>
      </c>
      <c r="L3" s="115" t="s">
        <v>12</v>
      </c>
      <c r="M3" s="68"/>
    </row>
    <row r="4" spans="1:13" s="3" customFormat="1" ht="12.75">
      <c r="A4" s="69">
        <v>1</v>
      </c>
      <c r="B4" s="79" t="s">
        <v>45</v>
      </c>
      <c r="C4" s="80" t="s">
        <v>46</v>
      </c>
      <c r="D4" s="81" t="s">
        <v>26</v>
      </c>
      <c r="E4" s="73">
        <v>36</v>
      </c>
      <c r="F4" s="78"/>
      <c r="G4" s="74"/>
      <c r="H4" s="74"/>
      <c r="I4" s="75"/>
      <c r="J4" s="74"/>
      <c r="K4" s="116"/>
      <c r="L4" s="117"/>
      <c r="M4" s="63"/>
    </row>
    <row r="5" spans="1:13" s="89" customFormat="1" ht="12.75">
      <c r="A5" s="69">
        <v>2</v>
      </c>
      <c r="B5" s="77" t="s">
        <v>45</v>
      </c>
      <c r="C5" s="71" t="s">
        <v>47</v>
      </c>
      <c r="D5" s="72" t="s">
        <v>26</v>
      </c>
      <c r="E5" s="73">
        <v>8</v>
      </c>
      <c r="F5" s="84"/>
      <c r="G5" s="84"/>
      <c r="H5" s="84"/>
      <c r="I5" s="85"/>
      <c r="J5" s="74"/>
      <c r="K5" s="118"/>
      <c r="L5" s="119"/>
      <c r="M5" s="63"/>
    </row>
    <row r="6" spans="1:13" s="89" customFormat="1" ht="12.75">
      <c r="A6" s="69">
        <v>3</v>
      </c>
      <c r="B6" s="77" t="s">
        <v>48</v>
      </c>
      <c r="C6" s="71" t="s">
        <v>49</v>
      </c>
      <c r="D6" s="72" t="s">
        <v>50</v>
      </c>
      <c r="E6" s="73">
        <v>10</v>
      </c>
      <c r="F6" s="84"/>
      <c r="G6" s="84"/>
      <c r="H6" s="84"/>
      <c r="I6" s="85"/>
      <c r="J6" s="74"/>
      <c r="K6" s="118"/>
      <c r="L6" s="119"/>
      <c r="M6" s="88"/>
    </row>
    <row r="7" spans="1:13" s="3" customFormat="1" ht="12.75">
      <c r="A7" s="96"/>
      <c r="B7" s="97"/>
      <c r="C7" s="96"/>
      <c r="D7" s="120"/>
      <c r="E7" s="121"/>
      <c r="F7" s="122"/>
      <c r="G7" s="123" t="s">
        <v>21</v>
      </c>
      <c r="H7" s="124">
        <f>SUM(H4:H6)</f>
        <v>0</v>
      </c>
      <c r="I7" s="124"/>
      <c r="J7" s="124">
        <f>SUM(J4:J6)</f>
        <v>0</v>
      </c>
      <c r="K7" s="125"/>
      <c r="L7" s="125"/>
      <c r="M7" s="63"/>
    </row>
    <row r="8" spans="6:13" s="47" customFormat="1" ht="12.75">
      <c r="F8" s="48"/>
      <c r="M8" s="49"/>
    </row>
    <row r="9" spans="2:13" s="47" customFormat="1" ht="12.75">
      <c r="B9" s="126" t="s">
        <v>51</v>
      </c>
      <c r="F9" s="48"/>
      <c r="M9" s="49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05" zoomScaleNormal="105" workbookViewId="0" topLeftCell="A1">
      <selection activeCell="E7" sqref="E7"/>
    </sheetView>
  </sheetViews>
  <sheetFormatPr defaultColWidth="12.57421875" defaultRowHeight="12.75"/>
  <cols>
    <col min="1" max="1" width="3.00390625" style="0" customWidth="1"/>
    <col min="2" max="2" width="44.28125" style="0" customWidth="1"/>
    <col min="3" max="3" width="10.140625" style="0" customWidth="1"/>
    <col min="4" max="4" width="6.28125" style="0" customWidth="1"/>
    <col min="5" max="5" width="8.8515625" style="0" customWidth="1"/>
    <col min="6" max="6" width="5.7109375" style="7" customWidth="1"/>
    <col min="7" max="7" width="5.8515625" style="0" customWidth="1"/>
    <col min="8" max="8" width="9.00390625" style="0" customWidth="1"/>
    <col min="9" max="9" width="4.7109375" style="0" customWidth="1"/>
    <col min="10" max="10" width="9.00390625" style="0" customWidth="1"/>
    <col min="11" max="12" width="0" style="0" hidden="1" customWidth="1"/>
    <col min="13" max="253" width="11.57421875" style="0" customWidth="1"/>
    <col min="254" max="16384" width="11.57421875" style="0" customWidth="1"/>
  </cols>
  <sheetData>
    <row r="1" spans="1:12" s="9" customFormat="1" ht="12.75">
      <c r="A1"/>
      <c r="B1" s="104" t="s">
        <v>52</v>
      </c>
      <c r="C1" s="51"/>
      <c r="D1" s="12"/>
      <c r="E1" s="105"/>
      <c r="F1" s="112"/>
      <c r="G1" s="107"/>
      <c r="H1" s="107"/>
      <c r="I1" s="108"/>
      <c r="J1" s="107"/>
      <c r="K1" s="109"/>
      <c r="L1" s="109"/>
    </row>
    <row r="2" spans="1:12" s="1" customFormat="1" ht="12.75">
      <c r="A2" s="110"/>
      <c r="B2" s="2"/>
      <c r="C2" s="3"/>
      <c r="D2" s="4"/>
      <c r="E2" s="111"/>
      <c r="F2" s="112"/>
      <c r="G2" s="112"/>
      <c r="H2" s="112"/>
      <c r="I2" s="113"/>
      <c r="J2" s="112"/>
      <c r="K2" s="114"/>
      <c r="L2" s="114"/>
    </row>
    <row r="3" spans="1:12" s="23" customFormat="1" ht="12.75">
      <c r="A3" s="64" t="s">
        <v>1</v>
      </c>
      <c r="B3" s="64" t="s">
        <v>2</v>
      </c>
      <c r="C3" s="64" t="s">
        <v>3</v>
      </c>
      <c r="D3" s="64" t="s">
        <v>4</v>
      </c>
      <c r="E3" s="65" t="s">
        <v>5</v>
      </c>
      <c r="F3" s="66" t="s">
        <v>6</v>
      </c>
      <c r="G3" s="66" t="s">
        <v>7</v>
      </c>
      <c r="H3" s="66" t="s">
        <v>8</v>
      </c>
      <c r="I3" s="67" t="s">
        <v>9</v>
      </c>
      <c r="J3" s="66" t="s">
        <v>10</v>
      </c>
      <c r="K3" s="115" t="s">
        <v>11</v>
      </c>
      <c r="L3" s="64" t="s">
        <v>12</v>
      </c>
    </row>
    <row r="4" spans="1:12" s="1" customFormat="1" ht="12.75">
      <c r="A4" s="69">
        <v>1</v>
      </c>
      <c r="B4" s="79" t="s">
        <v>53</v>
      </c>
      <c r="C4" s="80" t="s">
        <v>54</v>
      </c>
      <c r="D4" s="69" t="s">
        <v>29</v>
      </c>
      <c r="E4" s="127">
        <v>8</v>
      </c>
      <c r="F4" s="78"/>
      <c r="G4" s="128"/>
      <c r="H4" s="128"/>
      <c r="I4" s="129"/>
      <c r="J4" s="128"/>
      <c r="K4" s="116"/>
      <c r="L4" s="130"/>
    </row>
    <row r="5" spans="1:12" s="1" customFormat="1" ht="12.75">
      <c r="A5" s="69">
        <v>2</v>
      </c>
      <c r="B5" s="79" t="s">
        <v>55</v>
      </c>
      <c r="C5" s="80" t="s">
        <v>56</v>
      </c>
      <c r="D5" s="69" t="s">
        <v>29</v>
      </c>
      <c r="E5" s="127">
        <v>4</v>
      </c>
      <c r="F5" s="128"/>
      <c r="G5" s="128"/>
      <c r="H5" s="128"/>
      <c r="I5" s="129"/>
      <c r="J5" s="128"/>
      <c r="K5" s="116"/>
      <c r="L5" s="130"/>
    </row>
    <row r="6" spans="1:12" s="1" customFormat="1" ht="12.75">
      <c r="A6" s="69">
        <v>3</v>
      </c>
      <c r="B6" s="131" t="s">
        <v>57</v>
      </c>
      <c r="C6" s="80" t="s">
        <v>58</v>
      </c>
      <c r="D6" s="69" t="s">
        <v>29</v>
      </c>
      <c r="E6" s="127">
        <v>96</v>
      </c>
      <c r="F6" s="128"/>
      <c r="G6" s="128"/>
      <c r="H6" s="128"/>
      <c r="I6" s="129"/>
      <c r="J6" s="128"/>
      <c r="K6" s="116"/>
      <c r="L6" s="130"/>
    </row>
    <row r="7" spans="1:12" s="1" customFormat="1" ht="12.75">
      <c r="A7" s="69">
        <v>4</v>
      </c>
      <c r="B7" s="25" t="s">
        <v>59</v>
      </c>
      <c r="C7" s="80" t="s">
        <v>60</v>
      </c>
      <c r="D7" s="69" t="s">
        <v>61</v>
      </c>
      <c r="E7" s="127">
        <v>18</v>
      </c>
      <c r="F7" s="128"/>
      <c r="G7" s="128"/>
      <c r="H7" s="128"/>
      <c r="I7" s="129"/>
      <c r="J7" s="128"/>
      <c r="K7" s="116"/>
      <c r="L7" s="130"/>
    </row>
    <row r="8" spans="1:12" s="137" customFormat="1" ht="12.75">
      <c r="A8" s="69">
        <v>5</v>
      </c>
      <c r="B8" s="132" t="s">
        <v>62</v>
      </c>
      <c r="C8" s="71" t="s">
        <v>63</v>
      </c>
      <c r="D8" s="133" t="s">
        <v>29</v>
      </c>
      <c r="E8" s="127">
        <v>192</v>
      </c>
      <c r="F8" s="134"/>
      <c r="G8" s="134"/>
      <c r="H8" s="134"/>
      <c r="I8" s="135"/>
      <c r="J8" s="128"/>
      <c r="K8" s="118"/>
      <c r="L8" s="136"/>
    </row>
    <row r="9" spans="1:12" s="1" customFormat="1" ht="12.75">
      <c r="A9" s="69">
        <v>6</v>
      </c>
      <c r="B9" s="25" t="s">
        <v>64</v>
      </c>
      <c r="C9" s="80" t="s">
        <v>37</v>
      </c>
      <c r="D9" s="69" t="s">
        <v>29</v>
      </c>
      <c r="E9" s="127">
        <v>96</v>
      </c>
      <c r="F9" s="128"/>
      <c r="G9" s="128"/>
      <c r="H9" s="128"/>
      <c r="I9" s="129"/>
      <c r="J9" s="128"/>
      <c r="K9" s="116"/>
      <c r="L9" s="130"/>
    </row>
    <row r="10" spans="1:12" s="1" customFormat="1" ht="12.75">
      <c r="A10" s="138"/>
      <c r="B10" s="97"/>
      <c r="C10" s="96"/>
      <c r="D10" s="120"/>
      <c r="E10" s="121"/>
      <c r="F10" s="106"/>
      <c r="G10" s="123" t="s">
        <v>21</v>
      </c>
      <c r="H10" s="124">
        <f>SUM(H4:H9)</f>
        <v>0</v>
      </c>
      <c r="I10" s="124"/>
      <c r="J10" s="124">
        <f>SUM(J4:J9)</f>
        <v>0</v>
      </c>
      <c r="K10" s="139"/>
      <c r="L10" s="139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zoomScale="105" zoomScaleNormal="105" workbookViewId="0" topLeftCell="A1">
      <selection activeCell="M4" sqref="M4"/>
    </sheetView>
  </sheetViews>
  <sheetFormatPr defaultColWidth="12.57421875" defaultRowHeight="12.75"/>
  <cols>
    <col min="1" max="1" width="3.28125" style="0" customWidth="1"/>
    <col min="2" max="2" width="47.140625" style="0" customWidth="1"/>
    <col min="3" max="3" width="11.57421875" style="0" customWidth="1"/>
    <col min="4" max="4" width="4.00390625" style="0" customWidth="1"/>
    <col min="5" max="5" width="10.421875" style="0" customWidth="1"/>
    <col min="6" max="7" width="6.140625" style="0" customWidth="1"/>
    <col min="8" max="8" width="8.140625" style="0" customWidth="1"/>
    <col min="9" max="9" width="3.7109375" style="0" customWidth="1"/>
    <col min="10" max="10" width="8.140625" style="0" customWidth="1"/>
    <col min="11" max="12" width="0" style="0" hidden="1" customWidth="1"/>
    <col min="13" max="253" width="11.57421875" style="0" customWidth="1"/>
    <col min="254" max="16384" width="11.57421875" style="0" customWidth="1"/>
  </cols>
  <sheetData>
    <row r="1" spans="1:12" s="145" customFormat="1" ht="12.75">
      <c r="A1"/>
      <c r="B1" s="140" t="s">
        <v>65</v>
      </c>
      <c r="C1" s="141"/>
      <c r="D1" s="13"/>
      <c r="E1" s="105"/>
      <c r="F1" s="142"/>
      <c r="G1" s="142"/>
      <c r="H1" s="142"/>
      <c r="I1" s="143"/>
      <c r="J1" s="142"/>
      <c r="K1" s="144"/>
      <c r="L1" s="144"/>
    </row>
    <row r="2" spans="1:12" s="137" customFormat="1" ht="12.75">
      <c r="A2" s="146"/>
      <c r="B2" s="147"/>
      <c r="C2" s="89"/>
      <c r="D2" s="5"/>
      <c r="E2" s="111"/>
      <c r="F2" s="1"/>
      <c r="G2" s="148"/>
      <c r="H2" s="148"/>
      <c r="I2" s="149"/>
      <c r="J2" s="148"/>
      <c r="K2" s="150"/>
      <c r="L2" s="150"/>
    </row>
    <row r="3" spans="1:12" s="23" customFormat="1" ht="12.75">
      <c r="A3" s="64" t="s">
        <v>1</v>
      </c>
      <c r="B3" s="115" t="s">
        <v>2</v>
      </c>
      <c r="C3" s="115" t="s">
        <v>3</v>
      </c>
      <c r="D3" s="64" t="s">
        <v>4</v>
      </c>
      <c r="E3" s="151" t="s">
        <v>5</v>
      </c>
      <c r="F3" s="152" t="s">
        <v>6</v>
      </c>
      <c r="G3" s="153" t="s">
        <v>7</v>
      </c>
      <c r="H3" s="153" t="s">
        <v>8</v>
      </c>
      <c r="I3" s="154" t="s">
        <v>9</v>
      </c>
      <c r="J3" s="152" t="s">
        <v>10</v>
      </c>
      <c r="K3" s="64" t="s">
        <v>11</v>
      </c>
      <c r="L3" s="115" t="s">
        <v>12</v>
      </c>
    </row>
    <row r="4" spans="1:12" s="137" customFormat="1" ht="12.75">
      <c r="A4" s="155">
        <v>1</v>
      </c>
      <c r="B4" s="156" t="s">
        <v>66</v>
      </c>
      <c r="C4" s="157" t="s">
        <v>67</v>
      </c>
      <c r="D4" s="158" t="s">
        <v>61</v>
      </c>
      <c r="E4" s="73">
        <v>100</v>
      </c>
      <c r="F4" s="159"/>
      <c r="G4" s="84"/>
      <c r="H4" s="74"/>
      <c r="I4" s="85"/>
      <c r="J4" s="74"/>
      <c r="K4" s="116"/>
      <c r="L4" s="160"/>
    </row>
    <row r="5" spans="1:12" s="137" customFormat="1" ht="12.75">
      <c r="A5" s="161"/>
      <c r="B5" s="162"/>
      <c r="C5" s="163"/>
      <c r="D5" s="164"/>
      <c r="E5" s="165"/>
      <c r="F5" s="166"/>
      <c r="G5" s="167" t="s">
        <v>21</v>
      </c>
      <c r="H5" s="168">
        <f>SUM(H4:H4)</f>
        <v>0</v>
      </c>
      <c r="I5" s="168"/>
      <c r="J5" s="168">
        <f>SUM(J4:J4)</f>
        <v>0</v>
      </c>
      <c r="K5" s="161"/>
      <c r="L5" s="161"/>
    </row>
    <row r="6" spans="1:12" s="137" customFormat="1" ht="12.75">
      <c r="A6" s="169"/>
      <c r="B6" s="170" t="s">
        <v>68</v>
      </c>
      <c r="C6" s="89"/>
      <c r="D6" s="5"/>
      <c r="E6" s="111"/>
      <c r="F6" s="148"/>
      <c r="G6" s="148"/>
      <c r="H6" s="148"/>
      <c r="I6" s="149"/>
      <c r="J6" s="148"/>
      <c r="K6" s="150"/>
      <c r="L6" s="150"/>
    </row>
    <row r="7" ht="12.75">
      <c r="B7" s="170" t="s">
        <v>69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="105" zoomScaleNormal="105" workbookViewId="0" topLeftCell="A1">
      <selection activeCell="A2" sqref="A2"/>
    </sheetView>
  </sheetViews>
  <sheetFormatPr defaultColWidth="12.57421875" defaultRowHeight="12.75"/>
  <cols>
    <col min="1" max="1" width="3.57421875" style="0" customWidth="1"/>
    <col min="2" max="2" width="47.140625" style="0" customWidth="1"/>
    <col min="3" max="3" width="11.57421875" style="0" customWidth="1"/>
    <col min="4" max="4" width="4.140625" style="0" customWidth="1"/>
    <col min="5" max="5" width="9.28125" style="0" customWidth="1"/>
    <col min="6" max="6" width="6.140625" style="0" customWidth="1"/>
    <col min="7" max="7" width="5.28125" style="0" customWidth="1"/>
    <col min="8" max="8" width="8.140625" style="0" customWidth="1"/>
    <col min="9" max="9" width="3.7109375" style="0" customWidth="1"/>
    <col min="10" max="10" width="8.140625" style="0" customWidth="1"/>
    <col min="11" max="12" width="0" style="0" hidden="1" customWidth="1"/>
    <col min="13" max="253" width="11.57421875" style="0" customWidth="1"/>
    <col min="254" max="16384" width="11.57421875" style="0" customWidth="1"/>
  </cols>
  <sheetData>
    <row r="1" spans="1:12" s="9" customFormat="1" ht="12.75">
      <c r="A1"/>
      <c r="B1" s="104" t="s">
        <v>70</v>
      </c>
      <c r="C1" s="51"/>
      <c r="D1" s="12"/>
      <c r="E1" s="105"/>
      <c r="F1" s="107"/>
      <c r="G1" s="107"/>
      <c r="H1" s="107"/>
      <c r="I1" s="108"/>
      <c r="J1" s="107"/>
      <c r="K1" s="109"/>
      <c r="L1" s="109"/>
    </row>
    <row r="2" spans="1:12" s="1" customFormat="1" ht="12.75">
      <c r="A2" s="110"/>
      <c r="B2" s="2"/>
      <c r="C2" s="3"/>
      <c r="D2" s="4"/>
      <c r="E2" s="111"/>
      <c r="F2" s="112"/>
      <c r="G2" s="112"/>
      <c r="H2" s="112"/>
      <c r="I2" s="113"/>
      <c r="J2" s="112"/>
      <c r="K2" s="114"/>
      <c r="L2" s="114"/>
    </row>
    <row r="3" spans="1:12" s="23" customFormat="1" ht="12.75">
      <c r="A3" s="64" t="s">
        <v>1</v>
      </c>
      <c r="B3" s="64" t="s">
        <v>2</v>
      </c>
      <c r="C3" s="64" t="s">
        <v>3</v>
      </c>
      <c r="D3" s="64" t="s">
        <v>4</v>
      </c>
      <c r="E3" s="65" t="s">
        <v>5</v>
      </c>
      <c r="F3" s="66" t="s">
        <v>6</v>
      </c>
      <c r="G3" s="66" t="s">
        <v>7</v>
      </c>
      <c r="H3" s="66" t="s">
        <v>8</v>
      </c>
      <c r="I3" s="67" t="s">
        <v>9</v>
      </c>
      <c r="J3" s="66" t="s">
        <v>10</v>
      </c>
      <c r="K3" s="115" t="s">
        <v>11</v>
      </c>
      <c r="L3" s="115" t="s">
        <v>12</v>
      </c>
    </row>
    <row r="4" spans="1:12" s="1" customFormat="1" ht="12.75">
      <c r="A4" s="81">
        <v>1</v>
      </c>
      <c r="B4" s="79" t="s">
        <v>71</v>
      </c>
      <c r="C4" s="80" t="s">
        <v>54</v>
      </c>
      <c r="D4" s="81" t="s">
        <v>26</v>
      </c>
      <c r="E4" s="73">
        <v>26</v>
      </c>
      <c r="F4" s="171"/>
      <c r="G4" s="74"/>
      <c r="H4" s="74"/>
      <c r="I4" s="75"/>
      <c r="J4" s="74"/>
      <c r="K4" s="116"/>
      <c r="L4" s="172" t="s">
        <v>72</v>
      </c>
    </row>
    <row r="5" spans="1:12" s="1" customFormat="1" ht="12.75">
      <c r="A5" s="138"/>
      <c r="B5"/>
      <c r="C5" s="96"/>
      <c r="D5" s="120"/>
      <c r="E5" s="121"/>
      <c r="F5" s="106"/>
      <c r="G5" s="123" t="s">
        <v>21</v>
      </c>
      <c r="H5" s="124">
        <f>SUM(H4)</f>
        <v>0</v>
      </c>
      <c r="I5" s="124"/>
      <c r="J5" s="124">
        <f>SUM(J4)</f>
        <v>0</v>
      </c>
      <c r="K5" s="139"/>
      <c r="L5" s="139"/>
    </row>
    <row r="6" ht="12.75">
      <c r="B6" s="173" t="s">
        <v>73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Bartosz Piekarczyk</cp:lastModifiedBy>
  <cp:lastPrinted>2017-03-10T08:58:30Z</cp:lastPrinted>
  <dcterms:modified xsi:type="dcterms:W3CDTF">2018-08-27T11:56:58Z</dcterms:modified>
  <cp:category/>
  <cp:version/>
  <cp:contentType/>
  <cp:contentStatus/>
  <cp:revision>3</cp:revision>
</cp:coreProperties>
</file>