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516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ofert'!$A$3:$AD$4</definedName>
  </definedNames>
  <calcPr fullCalcOnLoad="1"/>
</workbook>
</file>

<file path=xl/sharedStrings.xml><?xml version="1.0" encoding="utf-8"?>
<sst xmlns="http://schemas.openxmlformats.org/spreadsheetml/2006/main" count="91" uniqueCount="50">
  <si>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</si>
  <si>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</si>
  <si>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</si>
  <si>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</si>
  <si>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</si>
  <si>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</si>
  <si>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</si>
  <si>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 xml:space="preserve"> </t>
  </si>
  <si>
    <t>AESCULAP CHIFA SP. Z O.O., UL. TYSIĄCLECIA 14, 64-300 NOWY TOMYŚL</t>
  </si>
  <si>
    <t>ZIMMER BIOMET POLSKA SP. Z O.O., UL. PŁOWIECKA 75, 04-501 WARSZAWA</t>
  </si>
  <si>
    <t>USK/DZP/PN-82/2018</t>
  </si>
  <si>
    <t>MEDTRONIC POLAND SP. Z O.O., UL. POLNA 11, 00-633 WARSZAWA</t>
  </si>
  <si>
    <t>LINVATEC POLSKA ZP. Z O.O., UL. JUTRZENKI 118, 02-230 WARSZAWA</t>
  </si>
  <si>
    <t>SKAMEX SP. Z O.O., UL CZĘSTOCHOWSKA 38/52, 93-121 ŁÓDŹ</t>
  </si>
  <si>
    <t>CZM BIOLOGIA SP. Z O.O., UL. MARCINA Z WROCIMOWIC 12G, LOK. 20, 03-145 WARSZAWA</t>
  </si>
  <si>
    <t>STRYKER POLSKA SP. Z O.O., UL. POLECZKI 35, 02-822 WARSZAWA</t>
  </si>
  <si>
    <t>JOHNSON &amp; JOHNSON POLAND SP. Z O.O.,UL. ILŻECKA 24, 02-135 WARSZAWA</t>
  </si>
  <si>
    <t>ARTHREX POLSKA SP. Z O.O., UL. ŁOPUSZAŃSKA 95, 02-457 WARSZAWA</t>
  </si>
  <si>
    <t>1 MEDTRONIC</t>
  </si>
  <si>
    <t>2 LINVATEC</t>
  </si>
  <si>
    <t>3 SKAMEX</t>
  </si>
  <si>
    <t>4 CZM BIOLOGIA</t>
  </si>
  <si>
    <t>5 STRYKER</t>
  </si>
  <si>
    <t>6 JOHNSON &amp; JOHNSON</t>
  </si>
  <si>
    <t>7 ARTHREX</t>
  </si>
  <si>
    <t>8 AESCULAP CHIFA</t>
  </si>
  <si>
    <t>9 ZIMMER BIOMET</t>
  </si>
  <si>
    <t>Zestaw 22</t>
  </si>
  <si>
    <t>Zestaw 23</t>
  </si>
  <si>
    <t>Zestaw 25</t>
  </si>
  <si>
    <t>Zestaw 35</t>
  </si>
  <si>
    <t>Zestaw 36</t>
  </si>
  <si>
    <t>Zestaw 37</t>
  </si>
  <si>
    <t>Zestaw 43</t>
  </si>
  <si>
    <t>Zestaw 45</t>
  </si>
  <si>
    <t>Zestaw 46</t>
  </si>
  <si>
    <t>Zestaw 48</t>
  </si>
  <si>
    <t>Zestaw 56</t>
  </si>
  <si>
    <t>Zestaw 57</t>
  </si>
  <si>
    <t>Zestaw 61</t>
  </si>
  <si>
    <t>Zestaw 63</t>
  </si>
  <si>
    <t>Zestaw 67</t>
  </si>
  <si>
    <t>Zestaw 69</t>
  </si>
  <si>
    <t>Zestaw 70</t>
  </si>
  <si>
    <t>Zestaw 76</t>
  </si>
  <si>
    <t>Zestaw 78</t>
  </si>
  <si>
    <t>Zestaw 79</t>
  </si>
  <si>
    <t>24 godz</t>
  </si>
  <si>
    <t>72 godz</t>
  </si>
  <si>
    <t>24 godz.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</si>
</sst>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23" fillId="34" borderId="0" xfId="0" applyNumberFormat="1" applyFont="1" applyFill="1" applyAlignment="1">
      <alignment horizontal="center" wrapText="1"/>
    </xf>
    <xf numFmtId="2" fontId="24" fillId="35" borderId="10" xfId="0" applyNumberFormat="1" applyFont="1" applyFill="1" applyBorder="1" applyAlignment="1">
      <alignment horizontal="center" vertical="center" wrapText="1"/>
    </xf>
    <xf numFmtId="2" fontId="25" fillId="34" borderId="11" xfId="0" applyNumberFormat="1" applyFont="1" applyFill="1" applyBorder="1" applyAlignment="1">
      <alignment horizontal="center"/>
    </xf>
    <xf numFmtId="2" fontId="26" fillId="35" borderId="11" xfId="0" applyNumberFormat="1" applyFont="1" applyFill="1" applyBorder="1" applyAlignment="1">
      <alignment horizontal="center" vertical="center"/>
    </xf>
    <xf numFmtId="2" fontId="26" fillId="34" borderId="11" xfId="0" applyNumberFormat="1" applyFont="1" applyFill="1" applyBorder="1" applyAlignment="1">
      <alignment horizontal="center" vertical="center"/>
    </xf>
    <xf numFmtId="2" fontId="26" fillId="7" borderId="11" xfId="0" applyNumberFormat="1" applyFont="1" applyFill="1" applyBorder="1" applyAlignment="1">
      <alignment horizontal="center" vertical="center"/>
    </xf>
    <xf numFmtId="2" fontId="26" fillId="7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left"/>
    </xf>
    <xf numFmtId="4" fontId="0" fillId="37" borderId="10" xfId="0" applyNumberFormat="1" applyFont="1" applyFill="1" applyBorder="1" applyAlignment="1">
      <alignment/>
    </xf>
    <xf numFmtId="4" fontId="0" fillId="37" borderId="10" xfId="44" applyNumberFormat="1" applyFont="1" applyFill="1" applyBorder="1" applyAlignment="1">
      <alignment horizontal="right"/>
      <protection/>
    </xf>
    <xf numFmtId="4" fontId="1" fillId="37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6" fillId="34" borderId="12" xfId="0" applyNumberFormat="1" applyFont="1" applyFill="1" applyBorder="1" applyAlignment="1">
      <alignment horizontal="center" vertical="center" wrapText="1"/>
    </xf>
    <xf numFmtId="0" fontId="26" fillId="34" borderId="13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4" fontId="0" fillId="38" borderId="10" xfId="0" applyNumberFormat="1" applyFont="1" applyFill="1" applyBorder="1" applyAlignment="1">
      <alignment horizontal="left"/>
    </xf>
    <xf numFmtId="4" fontId="0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 horizontal="left"/>
    </xf>
    <xf numFmtId="4" fontId="0" fillId="2" borderId="10" xfId="0" applyNumberFormat="1" applyFont="1" applyFill="1" applyBorder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11.57421875" defaultRowHeight="12.75"/>
  <cols>
    <col min="1" max="1" width="8.421875" style="0" customWidth="1"/>
    <col min="2" max="2" width="35.57421875" style="0" customWidth="1"/>
  </cols>
  <sheetData>
    <row r="1" ht="12.75">
      <c r="A1" t="s">
        <v>10</v>
      </c>
    </row>
    <row r="2" spans="1:2" ht="39" customHeight="1">
      <c r="A2" s="4" t="s">
        <v>2</v>
      </c>
      <c r="B2" s="4" t="s">
        <v>3</v>
      </c>
    </row>
    <row r="3" spans="1:2" ht="29.25" customHeight="1">
      <c r="A3" s="5">
        <v>1</v>
      </c>
      <c r="B3" s="1" t="s">
        <v>11</v>
      </c>
    </row>
    <row r="4" spans="1:2" ht="27" customHeight="1">
      <c r="A4" s="5">
        <v>2</v>
      </c>
      <c r="B4" s="1" t="s">
        <v>12</v>
      </c>
    </row>
    <row r="5" spans="1:2" ht="26.25" customHeight="1">
      <c r="A5" s="5">
        <v>3</v>
      </c>
      <c r="B5" s="1" t="s">
        <v>13</v>
      </c>
    </row>
    <row r="6" spans="1:2" ht="40.5" customHeight="1">
      <c r="A6" s="13">
        <v>4</v>
      </c>
      <c r="B6" s="1" t="s">
        <v>14</v>
      </c>
    </row>
    <row r="7" spans="1:2" ht="27.75" customHeight="1">
      <c r="A7" s="5">
        <v>5</v>
      </c>
      <c r="B7" s="1" t="s">
        <v>15</v>
      </c>
    </row>
    <row r="8" spans="1:2" ht="40.5" customHeight="1">
      <c r="A8" s="5">
        <v>6</v>
      </c>
      <c r="B8" s="2" t="s">
        <v>16</v>
      </c>
    </row>
    <row r="9" spans="1:2" ht="28.5" customHeight="1">
      <c r="A9" s="5">
        <v>7</v>
      </c>
      <c r="B9" s="1" t="s">
        <v>17</v>
      </c>
    </row>
    <row r="10" spans="1:2" ht="30" customHeight="1">
      <c r="A10" s="5">
        <v>8</v>
      </c>
      <c r="B10" s="1" t="s">
        <v>8</v>
      </c>
    </row>
    <row r="11" spans="1:2" ht="29.25" customHeight="1">
      <c r="A11" s="5">
        <v>9</v>
      </c>
      <c r="B11" s="3" t="s">
        <v>9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28" sqref="E28"/>
    </sheetView>
  </sheetViews>
  <sheetFormatPr defaultColWidth="9.140625" defaultRowHeight="12.75"/>
  <cols>
    <col min="1" max="1" width="10.00390625" style="0" customWidth="1"/>
    <col min="2" max="2" width="10.7109375" style="0" customWidth="1"/>
    <col min="3" max="3" width="10.421875" style="0" customWidth="1"/>
    <col min="4" max="5" width="9.140625" style="0" customWidth="1"/>
    <col min="6" max="6" width="7.00390625" style="0" customWidth="1"/>
    <col min="7" max="7" width="9.140625" style="0" customWidth="1"/>
    <col min="8" max="8" width="9.00390625" style="0" customWidth="1"/>
    <col min="9" max="9" width="7.28125" style="0" customWidth="1"/>
    <col min="10" max="11" width="9.140625" style="0" customWidth="1"/>
    <col min="12" max="12" width="7.28125" style="0" customWidth="1"/>
    <col min="13" max="13" width="9.28125" style="0" customWidth="1"/>
    <col min="14" max="14" width="8.8515625" style="0" customWidth="1"/>
    <col min="15" max="15" width="7.7109375" style="0" customWidth="1"/>
    <col min="16" max="16" width="10.140625" style="0" customWidth="1"/>
    <col min="17" max="17" width="10.00390625" style="0" customWidth="1"/>
    <col min="18" max="18" width="7.7109375" style="0" customWidth="1"/>
    <col min="19" max="19" width="10.00390625" style="0" customWidth="1"/>
    <col min="20" max="20" width="9.8515625" style="0" customWidth="1"/>
    <col min="21" max="21" width="7.7109375" style="0" customWidth="1"/>
    <col min="22" max="22" width="8.00390625" style="0" customWidth="1"/>
    <col min="23" max="23" width="8.28125" style="0" customWidth="1"/>
    <col min="24" max="24" width="7.7109375" style="0" customWidth="1"/>
    <col min="25" max="25" width="10.140625" style="0" customWidth="1"/>
    <col min="26" max="26" width="9.28125" style="0" customWidth="1"/>
    <col min="27" max="27" width="7.7109375" style="0" customWidth="1"/>
    <col min="28" max="28" width="10.140625" style="0" customWidth="1"/>
    <col min="29" max="29" width="9.28125" style="0" customWidth="1"/>
    <col min="30" max="30" width="7.7109375" style="0" customWidth="1"/>
  </cols>
  <sheetData>
    <row r="1" ht="12.75">
      <c r="A1" t="s">
        <v>10</v>
      </c>
    </row>
    <row r="2" spans="1:30" ht="54.75" customHeight="1">
      <c r="A2" s="6" t="s">
        <v>5</v>
      </c>
      <c r="B2" s="7" t="s">
        <v>4</v>
      </c>
      <c r="C2" s="7" t="s">
        <v>4</v>
      </c>
      <c r="D2" s="19" t="s">
        <v>18</v>
      </c>
      <c r="E2" s="20"/>
      <c r="F2" s="21"/>
      <c r="G2" s="19" t="s">
        <v>19</v>
      </c>
      <c r="H2" s="20"/>
      <c r="I2" s="21"/>
      <c r="J2" s="19" t="s">
        <v>20</v>
      </c>
      <c r="K2" s="20"/>
      <c r="L2" s="21"/>
      <c r="M2" s="19" t="s">
        <v>21</v>
      </c>
      <c r="N2" s="20"/>
      <c r="O2" s="21"/>
      <c r="P2" s="19" t="s">
        <v>22</v>
      </c>
      <c r="Q2" s="20"/>
      <c r="R2" s="21"/>
      <c r="S2" s="19" t="s">
        <v>23</v>
      </c>
      <c r="T2" s="20"/>
      <c r="U2" s="21"/>
      <c r="V2" s="19" t="s">
        <v>24</v>
      </c>
      <c r="W2" s="20"/>
      <c r="X2" s="21"/>
      <c r="Y2" s="19" t="s">
        <v>25</v>
      </c>
      <c r="Z2" s="20"/>
      <c r="AA2" s="21"/>
      <c r="AB2" s="19" t="s">
        <v>26</v>
      </c>
      <c r="AC2" s="20"/>
      <c r="AD2" s="21"/>
    </row>
    <row r="3" spans="1:30" ht="28.5" customHeight="1">
      <c r="A3" s="8"/>
      <c r="B3" s="9"/>
      <c r="C3" s="10"/>
      <c r="D3" s="11" t="s">
        <v>0</v>
      </c>
      <c r="E3" s="11" t="s">
        <v>1</v>
      </c>
      <c r="F3" s="12" t="s">
        <v>6</v>
      </c>
      <c r="G3" s="11" t="s">
        <v>0</v>
      </c>
      <c r="H3" s="11" t="s">
        <v>1</v>
      </c>
      <c r="I3" s="12" t="s">
        <v>6</v>
      </c>
      <c r="J3" s="11" t="s">
        <v>0</v>
      </c>
      <c r="K3" s="11" t="s">
        <v>1</v>
      </c>
      <c r="L3" s="12" t="s">
        <v>6</v>
      </c>
      <c r="M3" s="11" t="s">
        <v>0</v>
      </c>
      <c r="N3" s="11" t="s">
        <v>1</v>
      </c>
      <c r="O3" s="12" t="s">
        <v>6</v>
      </c>
      <c r="P3" s="11" t="s">
        <v>0</v>
      </c>
      <c r="Q3" s="11" t="s">
        <v>1</v>
      </c>
      <c r="R3" s="12" t="s">
        <v>6</v>
      </c>
      <c r="S3" s="11" t="s">
        <v>0</v>
      </c>
      <c r="T3" s="11" t="s">
        <v>1</v>
      </c>
      <c r="U3" s="12" t="s">
        <v>6</v>
      </c>
      <c r="V3" s="11" t="s">
        <v>0</v>
      </c>
      <c r="W3" s="11" t="s">
        <v>1</v>
      </c>
      <c r="X3" s="12" t="s">
        <v>6</v>
      </c>
      <c r="Y3" s="11" t="s">
        <v>0</v>
      </c>
      <c r="Z3" s="11" t="s">
        <v>1</v>
      </c>
      <c r="AA3" s="12" t="s">
        <v>6</v>
      </c>
      <c r="AB3" s="11" t="s">
        <v>0</v>
      </c>
      <c r="AC3" s="11" t="s">
        <v>1</v>
      </c>
      <c r="AD3" s="12" t="s">
        <v>6</v>
      </c>
    </row>
    <row r="4" spans="1:30" ht="12.75">
      <c r="A4" s="22" t="s">
        <v>27</v>
      </c>
      <c r="B4" s="23">
        <v>5700</v>
      </c>
      <c r="C4" s="23">
        <v>6156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7</v>
      </c>
      <c r="O4" s="23"/>
      <c r="P4" s="23"/>
      <c r="Q4" s="23" t="s">
        <v>7</v>
      </c>
      <c r="R4" s="23"/>
      <c r="S4" s="23"/>
      <c r="T4" s="23" t="s">
        <v>7</v>
      </c>
      <c r="U4" s="23"/>
      <c r="V4" s="23"/>
      <c r="W4" s="23" t="s">
        <v>7</v>
      </c>
      <c r="X4" s="23"/>
      <c r="Y4" s="23"/>
      <c r="Z4" s="23" t="s">
        <v>7</v>
      </c>
      <c r="AA4" s="23"/>
      <c r="AB4" s="23"/>
      <c r="AC4" s="23" t="s">
        <v>7</v>
      </c>
      <c r="AD4" s="23"/>
    </row>
    <row r="5" spans="1:30" ht="12.75">
      <c r="A5" s="22" t="s">
        <v>28</v>
      </c>
      <c r="B5" s="23">
        <v>7000</v>
      </c>
      <c r="C5" s="23">
        <v>7560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12.75">
      <c r="A6" s="22" t="s">
        <v>29</v>
      </c>
      <c r="B6" s="23">
        <v>11200</v>
      </c>
      <c r="C6" s="23">
        <v>12096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>
      <c r="A7" s="14" t="s">
        <v>30</v>
      </c>
      <c r="B7" s="16">
        <v>59334.53999999999</v>
      </c>
      <c r="C7" s="16">
        <v>64081.30320000001</v>
      </c>
      <c r="D7" s="18"/>
      <c r="E7" s="18"/>
      <c r="F7" s="18"/>
      <c r="G7" s="18"/>
      <c r="H7" s="18"/>
      <c r="I7" s="18"/>
      <c r="J7" s="18"/>
      <c r="K7" s="18"/>
      <c r="L7" s="18"/>
      <c r="M7" s="18">
        <v>66976</v>
      </c>
      <c r="N7" s="18">
        <v>72334.08</v>
      </c>
      <c r="O7" s="18" t="s">
        <v>47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v>82747.3</v>
      </c>
      <c r="AC7" s="18">
        <v>89367.08</v>
      </c>
      <c r="AD7" s="18" t="s">
        <v>47</v>
      </c>
    </row>
    <row r="8" spans="1:30" ht="12.75">
      <c r="A8" s="14" t="s">
        <v>31</v>
      </c>
      <c r="B8" s="16">
        <v>174600</v>
      </c>
      <c r="C8" s="16">
        <v>188568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>
        <v>174600</v>
      </c>
      <c r="T8" s="18">
        <v>188568</v>
      </c>
      <c r="U8" s="18" t="s">
        <v>47</v>
      </c>
      <c r="V8" s="18"/>
      <c r="W8" s="18"/>
      <c r="X8" s="18"/>
      <c r="Y8" s="18"/>
      <c r="Z8" s="18"/>
      <c r="AA8" s="18"/>
      <c r="AB8" s="18"/>
      <c r="AC8" s="18"/>
      <c r="AD8" s="18"/>
    </row>
    <row r="9" spans="1:30" ht="12.75">
      <c r="A9" s="24" t="s">
        <v>32</v>
      </c>
      <c r="B9" s="25">
        <v>3860</v>
      </c>
      <c r="C9" s="23">
        <v>4168.8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2.75">
      <c r="A10" s="23" t="s">
        <v>33</v>
      </c>
      <c r="B10" s="23">
        <v>148360</v>
      </c>
      <c r="C10" s="23">
        <v>160228.8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2.75">
      <c r="A11" s="15" t="s">
        <v>34</v>
      </c>
      <c r="B11" s="15">
        <v>33139</v>
      </c>
      <c r="C11" s="15">
        <v>35790.119999999995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>
        <v>35152</v>
      </c>
      <c r="T11" s="18">
        <v>37964.16</v>
      </c>
      <c r="U11" s="18" t="s">
        <v>47</v>
      </c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.75">
      <c r="A12" s="15" t="s">
        <v>35</v>
      </c>
      <c r="B12" s="15">
        <v>98500</v>
      </c>
      <c r="C12" s="15">
        <v>106380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>
        <v>74946.8</v>
      </c>
      <c r="T12" s="18">
        <v>80942.54</v>
      </c>
      <c r="U12" s="18" t="s">
        <v>47</v>
      </c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.75">
      <c r="A13" s="23" t="s">
        <v>36</v>
      </c>
      <c r="B13" s="23">
        <v>5400</v>
      </c>
      <c r="C13" s="23">
        <v>5832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15" t="s">
        <v>37</v>
      </c>
      <c r="B14" s="15">
        <v>23400</v>
      </c>
      <c r="C14" s="15">
        <v>25272</v>
      </c>
      <c r="D14" s="18"/>
      <c r="E14" s="18"/>
      <c r="F14" s="18"/>
      <c r="G14" s="18"/>
      <c r="H14" s="18"/>
      <c r="I14" s="18"/>
      <c r="J14" s="18">
        <v>19350</v>
      </c>
      <c r="K14" s="18">
        <v>20898</v>
      </c>
      <c r="L14" s="18" t="s">
        <v>48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.75">
      <c r="A15" s="23" t="s">
        <v>38</v>
      </c>
      <c r="B15" s="23">
        <v>12384</v>
      </c>
      <c r="C15" s="23">
        <v>13374.720000000001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.75">
      <c r="A16" s="15" t="s">
        <v>39</v>
      </c>
      <c r="B16" s="15">
        <v>16800</v>
      </c>
      <c r="C16" s="15">
        <v>18144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16800</v>
      </c>
      <c r="Q16" s="18">
        <v>18144</v>
      </c>
      <c r="R16" s="18" t="s">
        <v>47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.75">
      <c r="A17" s="15" t="s">
        <v>40</v>
      </c>
      <c r="B17" s="15">
        <v>10550</v>
      </c>
      <c r="C17" s="15">
        <v>11394</v>
      </c>
      <c r="D17" s="18"/>
      <c r="E17" s="18"/>
      <c r="F17" s="18"/>
      <c r="G17" s="18">
        <v>10550</v>
      </c>
      <c r="H17" s="18">
        <v>11394</v>
      </c>
      <c r="I17" s="18" t="s">
        <v>48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9100</v>
      </c>
      <c r="W17" s="18">
        <v>9828</v>
      </c>
      <c r="X17" s="18" t="s">
        <v>48</v>
      </c>
      <c r="Y17" s="18"/>
      <c r="Z17" s="18"/>
      <c r="AA17" s="18"/>
      <c r="AB17" s="18"/>
      <c r="AC17" s="18"/>
      <c r="AD17" s="18"/>
    </row>
    <row r="18" spans="1:30" ht="12.75">
      <c r="A18" s="15" t="s">
        <v>41</v>
      </c>
      <c r="B18" s="15">
        <v>29500</v>
      </c>
      <c r="C18" s="15">
        <v>31860</v>
      </c>
      <c r="D18" s="18">
        <v>29500</v>
      </c>
      <c r="E18" s="18">
        <v>31860</v>
      </c>
      <c r="F18" s="18" t="s">
        <v>48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.75">
      <c r="A19" s="15" t="s">
        <v>42</v>
      </c>
      <c r="B19" s="15">
        <v>1462.5</v>
      </c>
      <c r="C19" s="15">
        <v>1579.5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1509</v>
      </c>
      <c r="Z19" s="18">
        <v>1629.72</v>
      </c>
      <c r="AA19" s="18" t="s">
        <v>48</v>
      </c>
      <c r="AB19" s="18"/>
      <c r="AC19" s="18"/>
      <c r="AD19" s="18"/>
    </row>
    <row r="20" spans="1:30" ht="12.75">
      <c r="A20" s="23" t="s">
        <v>43</v>
      </c>
      <c r="B20" s="23">
        <v>79060</v>
      </c>
      <c r="C20" s="23">
        <v>85384.8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2.75">
      <c r="A21" s="15" t="s">
        <v>44</v>
      </c>
      <c r="B21" s="15">
        <v>122400</v>
      </c>
      <c r="C21" s="15">
        <v>132192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122400</v>
      </c>
      <c r="Q21" s="18">
        <v>132192</v>
      </c>
      <c r="R21" s="18" t="s">
        <v>49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.75">
      <c r="A22" s="15" t="s">
        <v>45</v>
      </c>
      <c r="B22" s="15">
        <v>3600</v>
      </c>
      <c r="C22" s="15">
        <v>3888.0000000000005</v>
      </c>
      <c r="D22" s="18"/>
      <c r="E22" s="18"/>
      <c r="F22" s="18"/>
      <c r="G22" s="18">
        <v>3600</v>
      </c>
      <c r="H22" s="18">
        <v>3888</v>
      </c>
      <c r="I22" s="18" t="s">
        <v>47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.75">
      <c r="A23" s="23" t="s">
        <v>46</v>
      </c>
      <c r="B23" s="23">
        <v>2800</v>
      </c>
      <c r="C23" s="23">
        <v>3024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.75">
      <c r="A24" s="17"/>
      <c r="B24" s="17">
        <f>SUM(B4:B23)</f>
        <v>849050.04</v>
      </c>
      <c r="C24" s="17">
        <f aca="true" t="shared" si="0" ref="C24:AC24">SUM(C4:C23)</f>
        <v>916974.0432</v>
      </c>
      <c r="D24" s="17">
        <f t="shared" si="0"/>
        <v>29500</v>
      </c>
      <c r="E24" s="17">
        <f t="shared" si="0"/>
        <v>31860</v>
      </c>
      <c r="F24" s="17"/>
      <c r="G24" s="17">
        <f t="shared" si="0"/>
        <v>14150</v>
      </c>
      <c r="H24" s="17">
        <f t="shared" si="0"/>
        <v>15282</v>
      </c>
      <c r="I24" s="17"/>
      <c r="J24" s="17">
        <f t="shared" si="0"/>
        <v>19350</v>
      </c>
      <c r="K24" s="17">
        <f t="shared" si="0"/>
        <v>20898</v>
      </c>
      <c r="L24" s="17"/>
      <c r="M24" s="17">
        <f t="shared" si="0"/>
        <v>66976</v>
      </c>
      <c r="N24" s="17">
        <f t="shared" si="0"/>
        <v>72334.08</v>
      </c>
      <c r="O24" s="17"/>
      <c r="P24" s="17">
        <f t="shared" si="0"/>
        <v>139200</v>
      </c>
      <c r="Q24" s="17">
        <f t="shared" si="0"/>
        <v>150336</v>
      </c>
      <c r="R24" s="17"/>
      <c r="S24" s="17">
        <f t="shared" si="0"/>
        <v>284698.8</v>
      </c>
      <c r="T24" s="17">
        <f>SUM(T4:T23)</f>
        <v>307474.7</v>
      </c>
      <c r="U24" s="17"/>
      <c r="V24" s="17">
        <f t="shared" si="0"/>
        <v>9100</v>
      </c>
      <c r="W24" s="17">
        <f t="shared" si="0"/>
        <v>9828</v>
      </c>
      <c r="X24" s="17"/>
      <c r="Y24" s="17">
        <f t="shared" si="0"/>
        <v>1509</v>
      </c>
      <c r="Z24" s="17">
        <f t="shared" si="0"/>
        <v>1629.72</v>
      </c>
      <c r="AA24" s="17"/>
      <c r="AB24" s="17">
        <f t="shared" si="0"/>
        <v>82747.3</v>
      </c>
      <c r="AC24" s="17">
        <f t="shared" si="0"/>
        <v>89367.08</v>
      </c>
      <c r="AD24" s="17"/>
    </row>
  </sheetData>
  <sheetProtection/>
  <autoFilter ref="A3:AD4"/>
  <mergeCells count="9">
    <mergeCell ref="D2:F2"/>
    <mergeCell ref="P2:R2"/>
    <mergeCell ref="S2:U2"/>
    <mergeCell ref="V2:X2"/>
    <mergeCell ref="AB2:AD2"/>
    <mergeCell ref="Y2:AA2"/>
    <mergeCell ref="G2:I2"/>
    <mergeCell ref="J2:L2"/>
    <mergeCell ref="M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2018-06-06T08:06:36Z</cp:lastPrinted>
  <dcterms:created xsi:type="dcterms:W3CDTF">2010-04-16T08:33:21Z</dcterms:created>
  <dcterms:modified xsi:type="dcterms:W3CDTF">2018-06-26T09:46:48Z</dcterms:modified>
  <cp:category/>
  <cp:version/>
  <cp:contentType/>
  <cp:contentStatus/>
</cp:coreProperties>
</file>