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880" windowHeight="3045" tabRatio="661" firstSheet="6" activeTab="13"/>
  </bookViews>
  <sheets>
    <sheet name="Pakiet nr 5" sheetId="1" r:id="rId1"/>
    <sheet name="Pakiet nr 10" sheetId="2" r:id="rId2"/>
    <sheet name="Pakiet nr 12" sheetId="3" r:id="rId3"/>
    <sheet name="Pakiet nr 13" sheetId="4" r:id="rId4"/>
    <sheet name="Pakiet nr 14" sheetId="5" r:id="rId5"/>
    <sheet name="Pakiet nr 17" sheetId="6" r:id="rId6"/>
    <sheet name="Pakiet nr 22" sheetId="7" r:id="rId7"/>
    <sheet name="Pakiet nr 24" sheetId="8" r:id="rId8"/>
    <sheet name="Pakiet nr 25" sheetId="9" r:id="rId9"/>
    <sheet name="Pakiet nr 29" sheetId="10" r:id="rId10"/>
    <sheet name="Pakiet 36" sheetId="11" r:id="rId11"/>
    <sheet name="Pakiet 40" sheetId="12" r:id="rId12"/>
    <sheet name="Pakiet 44" sheetId="13" r:id="rId13"/>
    <sheet name="Pakiet 46" sheetId="14" r:id="rId14"/>
  </sheets>
  <definedNames>
    <definedName name="_xlnm.Print_Area" localSheetId="1">'Pakiet nr 10'!$A$2:$K$7</definedName>
    <definedName name="_xlnm.Print_Area" localSheetId="2">'Pakiet nr 12'!$A$2:$K$7</definedName>
    <definedName name="_xlnm.Print_Area" localSheetId="3">'Pakiet nr 13'!$A$2:$K$6</definedName>
    <definedName name="_xlnm.Print_Area" localSheetId="4">'Pakiet nr 14'!$A$1:$K$8</definedName>
    <definedName name="_xlnm.Print_Area" localSheetId="5">'Pakiet nr 17'!$A$2:$K$6</definedName>
    <definedName name="_xlnm.Print_Area" localSheetId="6">'Pakiet nr 22'!$A$1:$K$10</definedName>
    <definedName name="_xlnm.Print_Area" localSheetId="7">'Pakiet nr 24'!$A$1:$K$7</definedName>
    <definedName name="_xlnm.Print_Area" localSheetId="8">'Pakiet nr 25'!$A$1:$K$6</definedName>
    <definedName name="_xlnm.Print_Area" localSheetId="9">'Pakiet nr 29'!$A$1:$K$5</definedName>
    <definedName name="_xlnm.Print_Area" localSheetId="0">'Pakiet nr 5'!$A$2:$S$9</definedName>
  </definedNames>
  <calcPr fullCalcOnLoad="1"/>
</workbook>
</file>

<file path=xl/sharedStrings.xml><?xml version="1.0" encoding="utf-8"?>
<sst xmlns="http://schemas.openxmlformats.org/spreadsheetml/2006/main" count="268" uniqueCount="76">
  <si>
    <t>PAKIET NR 46  Etykiety mrożeniowe</t>
  </si>
  <si>
    <t>PAKIET 44 Etykiety termiczne na szpuli</t>
  </si>
  <si>
    <t>Wartość netto</t>
  </si>
  <si>
    <t>Wartość brutto</t>
  </si>
  <si>
    <t>Lp.</t>
  </si>
  <si>
    <t>Nazwa asortymentu</t>
  </si>
  <si>
    <t>j.m.</t>
  </si>
  <si>
    <t>Ilość</t>
  </si>
  <si>
    <t>Cena netto</t>
  </si>
  <si>
    <t>Cena brutto</t>
  </si>
  <si>
    <t>Stawka podatku VAT</t>
  </si>
  <si>
    <t>Wykonanie w 2013 r.</t>
  </si>
  <si>
    <t>Wartość</t>
  </si>
  <si>
    <t>szt.</t>
  </si>
  <si>
    <t>opak.</t>
  </si>
  <si>
    <t>Razem:</t>
  </si>
  <si>
    <t>1.</t>
  </si>
  <si>
    <t>-</t>
  </si>
  <si>
    <t>PAKIET  NR 5  - ETYKIETY TERMICZNE DO DRUKAREK ZEBRA</t>
  </si>
  <si>
    <t>Apteka</t>
  </si>
  <si>
    <t>Żywienia pozajelitowe</t>
  </si>
  <si>
    <t>Cytostatyki</t>
  </si>
  <si>
    <t>Wykonanie w 2014  okresie 01.01.-31.03.2014</t>
  </si>
  <si>
    <r>
      <t>Etykieta termiczna, samoprzylepna, kolor niebieski</t>
    </r>
    <r>
      <rPr>
        <sz val="8"/>
        <rFont val="Verdana"/>
        <family val="2"/>
      </rPr>
      <t>, szerokość 80 mm, wysokość 60 mm do drukarki termicznej ZEBRA LP 2844</t>
    </r>
  </si>
  <si>
    <t>Opakowanie (1000 szt. etykiet w rolce)</t>
  </si>
  <si>
    <r>
      <t>Etykieta termiczna, samoprzylepna, kolor biały</t>
    </r>
    <r>
      <rPr>
        <sz val="8"/>
        <rFont val="Verdana"/>
        <family val="2"/>
      </rPr>
      <t>, szerokość 80 mm, wysokość 60 mm do drukarki termicznej ZEBRA TLP 2844</t>
    </r>
  </si>
  <si>
    <r>
      <t>Etykieta termiczna, samoprzylepna, kolor biały</t>
    </r>
    <r>
      <rPr>
        <sz val="8"/>
        <rFont val="Verdana"/>
        <family val="2"/>
      </rPr>
      <t>, szerokość 100 mm, wysokość 100 mm do drukarki termicznej ZEBRA LP 2844</t>
    </r>
  </si>
  <si>
    <r>
      <t>Etykieta termiczna, samoprzylepna typu sandwicz</t>
    </r>
    <r>
      <rPr>
        <sz val="8"/>
        <rFont val="Verdana"/>
        <family val="2"/>
      </rPr>
      <t>, kolor biały, szerokość 50 mm  wysokość 30 mm do drukarki termotransferowej ZEBRA ZM 400; bez nacięć.</t>
    </r>
  </si>
  <si>
    <t>rolka</t>
  </si>
  <si>
    <t xml:space="preserve"> </t>
  </si>
  <si>
    <r>
      <t>Etykiety papierowe samoprzylepne z nadrukiem</t>
    </r>
    <r>
      <rPr>
        <sz val="8"/>
        <rFont val="Verdana"/>
        <family val="2"/>
      </rPr>
      <t xml:space="preserve"> o wymiarach: </t>
    </r>
    <r>
      <rPr>
        <b/>
        <sz val="8"/>
        <rFont val="Verdana"/>
        <family val="2"/>
      </rPr>
      <t>84 mm x 92 mm</t>
    </r>
  </si>
  <si>
    <t>Rolka (1000 szt. etykiet w rolce)</t>
  </si>
  <si>
    <r>
      <t>Etykiety papierowe samoprzylepne z nadrukiem</t>
    </r>
    <r>
      <rPr>
        <sz val="8"/>
        <rFont val="Verdana"/>
        <family val="2"/>
      </rPr>
      <t xml:space="preserve"> (wg wzoru) o wymiarach: </t>
    </r>
    <r>
      <rPr>
        <b/>
        <sz val="8"/>
        <rFont val="Verdana"/>
        <family val="2"/>
      </rPr>
      <t>65 mm x 44 mm</t>
    </r>
  </si>
  <si>
    <t>Rolka                   (100 szt. etykiet w rolce)</t>
  </si>
  <si>
    <t xml:space="preserve">Papier do defibrylatora Responder 2000 </t>
  </si>
  <si>
    <r>
      <t>Papier do defibrylatora CORPULS</t>
    </r>
    <r>
      <rPr>
        <sz val="8"/>
        <rFont val="Verdana"/>
        <family val="2"/>
      </rPr>
      <t xml:space="preserve"> 08/16 S/E</t>
    </r>
  </si>
  <si>
    <t>składanka</t>
  </si>
  <si>
    <r>
      <t>Papier do defibrylatora HEARTSTART XL</t>
    </r>
    <r>
      <rPr>
        <sz val="8"/>
        <rFont val="Verdana"/>
        <family val="2"/>
      </rPr>
      <t xml:space="preserve"> firmy Philips (papier chemo/trmowrażliwy,50mm,szara kratka do rejestratora paskowego w defibrylatorze XL. Rozmiar 50mm(W)x30m(L)</t>
    </r>
  </si>
  <si>
    <r>
      <t xml:space="preserve">Papier do defibrylatora LIFEPAK 9 </t>
    </r>
    <r>
      <rPr>
        <sz val="8"/>
        <rFont val="Verdana"/>
        <family val="2"/>
      </rPr>
      <t>firmy MEDTRONIC</t>
    </r>
  </si>
  <si>
    <r>
      <t>Papier do defibrylatora LIFEPAK 20</t>
    </r>
    <r>
      <rPr>
        <sz val="8"/>
        <rFont val="Verdana"/>
        <family val="2"/>
      </rPr>
      <t xml:space="preserve"> firmy MEDTRONIC</t>
    </r>
  </si>
  <si>
    <r>
      <t>Papier do defibrylatora LIFEPAK 15</t>
    </r>
    <r>
      <rPr>
        <sz val="8"/>
        <rFont val="Verdana"/>
        <family val="2"/>
      </rPr>
      <t xml:space="preserve"> firmy MEDTRONIC rozmiar 108x23</t>
    </r>
  </si>
  <si>
    <r>
      <t>Papier do aparatu KTG OXFORD TEAM</t>
    </r>
    <r>
      <rPr>
        <sz val="8"/>
        <rFont val="Verdana"/>
        <family val="2"/>
      </rPr>
      <t>, rozm. 142x150x300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</si>
  <si>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10 mm</t>
    </r>
    <r>
      <rPr>
        <sz val="8"/>
        <color indexed="8"/>
        <rFont val="Verdana"/>
        <family val="2"/>
      </rPr>
      <t>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</si>
  <si>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14 m</t>
    </r>
    <r>
      <rPr>
        <sz val="8"/>
        <color indexed="8"/>
        <rFont val="Verdana"/>
        <family val="2"/>
      </rPr>
      <t>m,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</si>
  <si>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22 mm</t>
    </r>
    <r>
      <rPr>
        <sz val="8"/>
        <color indexed="8"/>
        <rFont val="Verdana"/>
        <family val="2"/>
      </rPr>
      <t>, opak. min. 100 szt.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</si>
  <si>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folia PCV</t>
    </r>
    <r>
      <rPr>
        <sz val="8"/>
        <rFont val="Verdana"/>
        <family val="2"/>
      </rPr>
      <t xml:space="preserve"> biała, opak. min. 100 szt. 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</si>
  <si>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karton</t>
    </r>
    <r>
      <rPr>
        <sz val="8"/>
        <rFont val="Verdana"/>
        <family val="2"/>
      </rPr>
      <t xml:space="preserve"> dwustronnie kolorowy,  gramatura: 250 g/m², opak. min. 100 szt. </t>
    </r>
  </si>
  <si>
    <r>
      <t>Folia laminacyjna</t>
    </r>
    <r>
      <rPr>
        <sz val="8"/>
        <rFont val="Verdana"/>
        <family val="2"/>
      </rPr>
      <t xml:space="preserve"> - arkusze A4, opakowanie min. 100 szt.</t>
    </r>
  </si>
  <si>
    <t>Papier do aparatu EKG ASCARD 3 rozm.104x40 z nadrukiem</t>
  </si>
  <si>
    <t>Papier do aparatu USG K-61B rozm.110x20</t>
  </si>
  <si>
    <t>Papier do aparatu USG SONY UPP 210 SE, rozm.210x25</t>
  </si>
  <si>
    <t>Marker medyczny, czarny wodoodporny, niezmywalny przy pomocy środków odkażających, grubość kreski do 1mm</t>
  </si>
  <si>
    <t>Marker medyczny, czerwony wodoodporny, niezmywalny przy pomocy środków odkażających, grubość kreski do 1mm</t>
  </si>
  <si>
    <t xml:space="preserve"> Papier termiczny W-SEIKO do uroflometru szer. 111 mm </t>
  </si>
  <si>
    <t>Papier termoczuły do defibrylatora M-Series ACLS Firmy ZOLL rozmiar 90 x 90 x 200 mm</t>
  </si>
  <si>
    <t>Etykiety papierowe białe do drukarki Dymo Lebel Writer 450 Turbo o wymiarach szerokość 54mm wysokość 25mm, na szpuli min. 500 szt.</t>
  </si>
  <si>
    <t>1op. =500szt</t>
  </si>
  <si>
    <t>PAKIET NR 10 ETYKIETY NA BUTELKI INFUZYJNE, WYCINKI HISTOPATOLOGICZNE I CYTOLOGICZNE</t>
  </si>
  <si>
    <t>PAKIET NR 12  PAPIER DO DEFIBRYLATORA - RESPONDER 2000</t>
  </si>
  <si>
    <t>PAKIET NR 13  PAPIER DO DEFIBRYLATORA - CORPLUS</t>
  </si>
  <si>
    <t>PAKIET NR 14  PAPIER DO DEFIBRYLATORA - HERTSTART I LIFEPAK</t>
  </si>
  <si>
    <t>PAKIET NR 17  Papier do aparatu KTG OXFORD TEAM</t>
  </si>
  <si>
    <t>PAKIET NR 22 Materiały biurowe do bindowania</t>
  </si>
  <si>
    <t>PAKIET NR 24 Papier do aparatów EKG ASCARD 3, USG K-61B, USG SONY UPP 210 SE</t>
  </si>
  <si>
    <t>PAKIET NR 25 Markery medyczne wodoodporne</t>
  </si>
  <si>
    <t xml:space="preserve">PAKIET NR 29 Papier termiczny do uroflometru </t>
  </si>
  <si>
    <t>PAKIET NR 36 PAPIER TERMOCZUŁY DO DEF. M-SERIES</t>
  </si>
  <si>
    <t>PAKIET NR 40 ETYKIETY DO DRUKARNI DYMO</t>
  </si>
  <si>
    <t>Lp</t>
  </si>
  <si>
    <t xml:space="preserve">Nazwa produktu </t>
  </si>
  <si>
    <t>Razem</t>
  </si>
  <si>
    <t>Etykiety termiczne, białe o wymiarach 60x50mm nawinięte na szpuli, rdzeń o średnicy 40mm, średnica zewnętrzna rolki do 1200mm</t>
  </si>
  <si>
    <t>1 rolka= 1000szt</t>
  </si>
  <si>
    <t>Etykiety termiczne, pomarańczowe o wymiarach 60x50mm nawinięte na szpuli rdzeń o średnicy 40mm, średnica zewnętrzna rolki do 1200mm</t>
  </si>
  <si>
    <r>
      <t xml:space="preserve">Etykiety mrożeniowe </t>
    </r>
    <r>
      <rPr>
        <sz val="8"/>
        <rFont val="Verdana"/>
        <family val="2"/>
      </rPr>
      <t>na pojemniki do głębokiego mrożenia Koncentratu Komórek Macierzystych. Etykieta do drukarki ZEBRA ZT 220, na rolce 50mm x 49 mm + taśma transferowa</t>
    </r>
  </si>
  <si>
    <r>
      <t xml:space="preserve">Etykiety papierowe </t>
    </r>
    <r>
      <rPr>
        <sz val="8"/>
        <rFont val="Verdana"/>
        <family val="2"/>
      </rPr>
      <t>na pojemniki z Koncentratem \Komórek Macierzystych. Etykiety do drukarki ZEBRA ZT 220, na rolce 101,6 mm x 101,6 mm + taśma transferowa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</si>
</sst>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  <numFmt numFmtId="166" formatCode="#,##0\ _z_ł"/>
    <numFmt numFmtId="167" formatCode="0.00_ ;\-0.00\ "/>
    <numFmt numFmtId="168" formatCode="#,##0.00\ [$zł-415];[Red]\-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  <numFmt numFmtId="174" formatCode="0;[Red]0"/>
    <numFmt numFmtId="175" formatCode="0.0"/>
    <numFmt numFmtId="176" formatCode="#,##0.0"/>
    <numFmt numFmtId="177" formatCode="0.00000"/>
    <numFmt numFmtId="178" formatCode="0.000000"/>
    <numFmt numFmtId="179" formatCode="0.0000"/>
    <numFmt numFmtId="180" formatCode="0.000"/>
    <numFmt numFmtId="181" formatCode="0.000;[Red]0.000"/>
    <numFmt numFmtId="182" formatCode="0.0000;[Red]0.0000"/>
    <numFmt numFmtId="183" formatCode="0.0;[Red]0.0"/>
    <numFmt numFmtId="184" formatCode="0.0%"/>
    <numFmt numFmtId="185" formatCode="0.00000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4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2" fontId="19" fillId="0" borderId="10" xfId="52" applyNumberFormat="1" applyFont="1" applyBorder="1" applyAlignment="1">
      <alignment horizontal="center" vertical="center" wrapText="1"/>
      <protection/>
    </xf>
    <xf numFmtId="9" fontId="19" fillId="0" borderId="10" xfId="52" applyNumberFormat="1" applyFont="1" applyBorder="1" applyAlignment="1">
      <alignment horizontal="center" vertical="center" wrapText="1"/>
      <protection/>
    </xf>
    <xf numFmtId="4" fontId="20" fillId="4" borderId="10" xfId="52" applyNumberFormat="1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4" fontId="22" fillId="0" borderId="0" xfId="52" applyNumberFormat="1" applyFont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4" borderId="10" xfId="52" applyFont="1" applyFill="1" applyBorder="1" applyAlignment="1">
      <alignment horizontal="center" vertical="center" wrapText="1"/>
      <protection/>
    </xf>
    <xf numFmtId="0" fontId="21" fillId="4" borderId="11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2" fontId="22" fillId="0" borderId="10" xfId="52" applyNumberFormat="1" applyFont="1" applyBorder="1" applyAlignment="1">
      <alignment horizontal="center" vertical="center" wrapText="1"/>
      <protection/>
    </xf>
    <xf numFmtId="9" fontId="22" fillId="0" borderId="10" xfId="52" applyNumberFormat="1" applyFont="1" applyBorder="1" applyAlignment="1">
      <alignment horizontal="center" vertical="center" wrapText="1"/>
      <protection/>
    </xf>
    <xf numFmtId="4" fontId="22" fillId="0" borderId="10" xfId="52" applyNumberFormat="1" applyFont="1" applyBorder="1" applyAlignment="1">
      <alignment horizontal="center" vertical="center" wrapText="1"/>
      <protection/>
    </xf>
    <xf numFmtId="4" fontId="21" fillId="4" borderId="11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165" fontId="21" fillId="0" borderId="12" xfId="52" applyNumberFormat="1" applyFont="1" applyBorder="1" applyAlignment="1">
      <alignment horizontal="right" vertical="center"/>
      <protection/>
    </xf>
    <xf numFmtId="4" fontId="21" fillId="0" borderId="12" xfId="52" applyNumberFormat="1" applyFont="1" applyBorder="1" applyAlignment="1">
      <alignment horizontal="center" vertical="center" wrapText="1"/>
      <protection/>
    </xf>
    <xf numFmtId="3" fontId="21" fillId="4" borderId="10" xfId="52" applyNumberFormat="1" applyFont="1" applyFill="1" applyBorder="1" applyAlignment="1">
      <alignment horizontal="center" vertical="center" wrapText="1"/>
      <protection/>
    </xf>
    <xf numFmtId="4" fontId="21" fillId="0" borderId="12" xfId="52" applyNumberFormat="1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4" fontId="21" fillId="4" borderId="10" xfId="52" applyNumberFormat="1" applyFont="1" applyFill="1" applyBorder="1" applyAlignment="1">
      <alignment horizontal="center" vertical="center" wrapText="1"/>
      <protection/>
    </xf>
    <xf numFmtId="1" fontId="21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4" fontId="20" fillId="0" borderId="12" xfId="52" applyNumberFormat="1" applyFont="1" applyFill="1" applyBorder="1" applyAlignment="1">
      <alignment horizontal="center" vertical="center" wrapText="1"/>
      <protection/>
    </xf>
    <xf numFmtId="165" fontId="19" fillId="0" borderId="10" xfId="52" applyNumberFormat="1" applyFont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center" vertical="center"/>
      <protection/>
    </xf>
    <xf numFmtId="165" fontId="22" fillId="0" borderId="10" xfId="52" applyNumberFormat="1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vertical="center" wrapText="1"/>
      <protection/>
    </xf>
    <xf numFmtId="2" fontId="22" fillId="0" borderId="10" xfId="52" applyNumberFormat="1" applyFont="1" applyFill="1" applyBorder="1" applyAlignment="1">
      <alignment horizontal="center" vertical="center" wrapText="1"/>
      <protection/>
    </xf>
    <xf numFmtId="0" fontId="22" fillId="0" borderId="12" xfId="52" applyFont="1" applyBorder="1" applyAlignment="1">
      <alignment vertical="center"/>
      <protection/>
    </xf>
    <xf numFmtId="165" fontId="21" fillId="0" borderId="12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2" xfId="52" applyNumberFormat="1" applyFont="1" applyBorder="1" applyAlignment="1">
      <alignment horizontal="center" vertical="center" wrapText="1"/>
      <protection/>
    </xf>
    <xf numFmtId="0" fontId="22" fillId="4" borderId="0" xfId="52" applyFont="1" applyFill="1" applyAlignment="1">
      <alignment horizontal="center" vertical="center"/>
      <protection/>
    </xf>
    <xf numFmtId="0" fontId="20" fillId="0" borderId="10" xfId="0" applyFont="1" applyBorder="1" applyAlignment="1">
      <alignment horizontal="left" vertical="center" wrapText="1"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vertical="center" wrapText="1"/>
      <protection/>
    </xf>
    <xf numFmtId="0" fontId="22" fillId="0" borderId="13" xfId="52" applyFont="1" applyBorder="1" applyAlignment="1">
      <alignment horizontal="center" vertical="center"/>
      <protection/>
    </xf>
    <xf numFmtId="4" fontId="21" fillId="0" borderId="13" xfId="52" applyNumberFormat="1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4" fontId="21" fillId="0" borderId="12" xfId="52" applyNumberFormat="1" applyFont="1" applyFill="1" applyBorder="1" applyAlignment="1">
      <alignment horizontal="center" vertical="center" wrapText="1"/>
      <protection/>
    </xf>
    <xf numFmtId="2" fontId="21" fillId="4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left" vertical="center" wrapText="1"/>
      <protection/>
    </xf>
    <xf numFmtId="1" fontId="22" fillId="0" borderId="10" xfId="52" applyNumberFormat="1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left" vertical="center" wrapText="1"/>
    </xf>
    <xf numFmtId="2" fontId="22" fillId="0" borderId="11" xfId="52" applyNumberFormat="1" applyFont="1" applyBorder="1" applyAlignment="1">
      <alignment horizontal="center" vertical="center" wrapText="1"/>
      <protection/>
    </xf>
    <xf numFmtId="2" fontId="22" fillId="0" borderId="14" xfId="52" applyNumberFormat="1" applyFont="1" applyBorder="1" applyAlignment="1">
      <alignment horizontal="center" vertical="center" wrapText="1"/>
      <protection/>
    </xf>
    <xf numFmtId="9" fontId="22" fillId="0" borderId="14" xfId="52" applyNumberFormat="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5" fillId="0" borderId="0" xfId="0" applyFont="1" applyAlignment="1">
      <alignment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2" fontId="25" fillId="0" borderId="14" xfId="0" applyNumberFormat="1" applyFont="1" applyBorder="1" applyAlignment="1">
      <alignment/>
    </xf>
    <xf numFmtId="10" fontId="25" fillId="0" borderId="14" xfId="0" applyNumberFormat="1" applyFont="1" applyBorder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4" fontId="26" fillId="0" borderId="14" xfId="61" applyFont="1" applyFill="1" applyBorder="1" applyAlignment="1">
      <alignment horizontal="center"/>
    </xf>
    <xf numFmtId="0" fontId="21" fillId="4" borderId="16" xfId="52" applyFont="1" applyFill="1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4" fontId="21" fillId="0" borderId="14" xfId="52" applyNumberFormat="1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vertical="center"/>
      <protection/>
    </xf>
    <xf numFmtId="2" fontId="21" fillId="0" borderId="14" xfId="52" applyNumberFormat="1" applyFont="1" applyBorder="1" applyAlignment="1">
      <alignment horizontal="center" vertical="center" wrapText="1"/>
      <protection/>
    </xf>
    <xf numFmtId="3" fontId="21" fillId="0" borderId="17" xfId="52" applyNumberFormat="1" applyFont="1" applyBorder="1" applyAlignment="1">
      <alignment horizontal="center" vertical="center" wrapText="1"/>
      <protection/>
    </xf>
    <xf numFmtId="2" fontId="19" fillId="0" borderId="17" xfId="0" applyNumberFormat="1" applyFont="1" applyBorder="1" applyAlignment="1">
      <alignment horizontal="center" vertical="center" wrapText="1"/>
    </xf>
    <xf numFmtId="9" fontId="22" fillId="0" borderId="17" xfId="52" applyNumberFormat="1" applyFont="1" applyBorder="1" applyAlignment="1">
      <alignment horizontal="center" vertical="center" wrapText="1"/>
      <protection/>
    </xf>
    <xf numFmtId="2" fontId="22" fillId="0" borderId="17" xfId="52" applyNumberFormat="1" applyFont="1" applyBorder="1" applyAlignment="1">
      <alignment horizontal="center" vertical="center" wrapText="1"/>
      <protection/>
    </xf>
    <xf numFmtId="0" fontId="20" fillId="4" borderId="17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8" xfId="52" applyFont="1" applyFill="1" applyBorder="1" applyAlignment="1">
      <alignment horizontal="left" vertical="center"/>
      <protection/>
    </xf>
    <xf numFmtId="0" fontId="21" fillId="4" borderId="17" xfId="52" applyFont="1" applyFill="1" applyBorder="1" applyAlignment="1">
      <alignment horizontal="center" vertical="center" wrapText="1"/>
      <protection/>
    </xf>
    <xf numFmtId="0" fontId="21" fillId="4" borderId="19" xfId="52" applyFont="1" applyFill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/>
    </xf>
    <xf numFmtId="0" fontId="20" fillId="0" borderId="12" xfId="52" applyFont="1" applyBorder="1" applyAlignment="1">
      <alignment horizontal="right" vertical="center" wrapText="1"/>
      <protection/>
    </xf>
    <xf numFmtId="165" fontId="21" fillId="0" borderId="12" xfId="52" applyNumberFormat="1" applyFont="1" applyBorder="1" applyAlignment="1">
      <alignment horizontal="right" vertical="center"/>
      <protection/>
    </xf>
    <xf numFmtId="0" fontId="20" fillId="4" borderId="18" xfId="52" applyFont="1" applyFill="1" applyBorder="1" applyAlignment="1">
      <alignment horizontal="left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4" borderId="10" xfId="52" applyFont="1" applyFill="1" applyBorder="1" applyAlignment="1">
      <alignment horizontal="center" vertical="center" wrapText="1"/>
      <protection/>
    </xf>
    <xf numFmtId="165" fontId="21" fillId="0" borderId="12" xfId="52" applyNumberFormat="1" applyFont="1" applyBorder="1" applyAlignment="1">
      <alignment horizontal="right" vertical="center" wrapText="1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0" borderId="21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horizontal="center" vertical="center" wrapText="1"/>
      <protection/>
    </xf>
    <xf numFmtId="0" fontId="21" fillId="0" borderId="21" xfId="52" applyFont="1" applyBorder="1" applyAlignment="1">
      <alignment horizontal="center" vertical="center" wrapText="1"/>
      <protection/>
    </xf>
    <xf numFmtId="0" fontId="21" fillId="4" borderId="11" xfId="52" applyFont="1" applyFill="1" applyBorder="1" applyAlignment="1">
      <alignment horizontal="center" vertical="center" wrapText="1"/>
      <protection/>
    </xf>
    <xf numFmtId="0" fontId="21" fillId="4" borderId="16" xfId="52" applyFont="1" applyFill="1" applyBorder="1" applyAlignment="1">
      <alignment horizontal="center" vertical="center" wrapText="1"/>
      <protection/>
    </xf>
    <xf numFmtId="165" fontId="21" fillId="0" borderId="14" xfId="52" applyNumberFormat="1" applyFont="1" applyBorder="1" applyAlignment="1">
      <alignment horizontal="right" vertical="center" wrapText="1"/>
      <protection/>
    </xf>
    <xf numFmtId="0" fontId="21" fillId="0" borderId="12" xfId="52" applyFont="1" applyBorder="1" applyAlignment="1">
      <alignment horizontal="right" vertical="center" wrapText="1"/>
      <protection/>
    </xf>
    <xf numFmtId="0" fontId="21" fillId="4" borderId="0" xfId="52" applyFont="1" applyFill="1" applyBorder="1" applyAlignment="1">
      <alignment horizontal="left" vertical="center"/>
      <protection/>
    </xf>
    <xf numFmtId="0" fontId="21" fillId="4" borderId="18" xfId="52" applyFont="1" applyFill="1" applyBorder="1" applyAlignment="1">
      <alignment vertical="center"/>
      <protection/>
    </xf>
    <xf numFmtId="0" fontId="25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S9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5.7109375" style="1" customWidth="1"/>
    <col min="2" max="2" width="46.421875" style="1" customWidth="1"/>
    <col min="3" max="3" width="14.57421875" style="1" customWidth="1"/>
    <col min="4" max="6" width="9.140625" style="1" customWidth="1"/>
    <col min="7" max="7" width="10.7109375" style="1" customWidth="1"/>
    <col min="8" max="8" width="12.57421875" style="1" customWidth="1"/>
    <col min="9" max="9" width="12.140625" style="1" customWidth="1"/>
    <col min="10" max="11" width="0" style="1" hidden="1" customWidth="1"/>
    <col min="12" max="13" width="0" style="27" hidden="1" customWidth="1"/>
    <col min="14" max="19" width="0" style="1" hidden="1" customWidth="1"/>
    <col min="20" max="16384" width="9.140625" style="1" customWidth="1"/>
  </cols>
  <sheetData>
    <row r="2" spans="1:19" ht="28.5" customHeight="1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28"/>
      <c r="K2" s="28"/>
      <c r="L2" s="28"/>
      <c r="M2" s="28"/>
      <c r="N2" s="93" t="s">
        <v>19</v>
      </c>
      <c r="O2" s="93"/>
      <c r="P2" s="93" t="s">
        <v>20</v>
      </c>
      <c r="Q2" s="93"/>
      <c r="R2" s="93" t="s">
        <v>21</v>
      </c>
      <c r="S2" s="93"/>
    </row>
    <row r="3" spans="1:19" ht="37.5" customHeight="1">
      <c r="A3" s="89" t="s">
        <v>4</v>
      </c>
      <c r="B3" s="89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2</v>
      </c>
      <c r="I3" s="89" t="s">
        <v>3</v>
      </c>
      <c r="J3" s="91" t="s">
        <v>11</v>
      </c>
      <c r="K3" s="91"/>
      <c r="L3" s="88" t="s">
        <v>22</v>
      </c>
      <c r="M3" s="88"/>
      <c r="N3" s="92" t="s">
        <v>11</v>
      </c>
      <c r="O3" s="92"/>
      <c r="P3" s="92" t="s">
        <v>11</v>
      </c>
      <c r="Q3" s="92"/>
      <c r="R3" s="92" t="s">
        <v>11</v>
      </c>
      <c r="S3" s="92"/>
    </row>
    <row r="4" spans="1:19" ht="23.25" customHeight="1">
      <c r="A4" s="89"/>
      <c r="B4" s="89"/>
      <c r="C4" s="89"/>
      <c r="D4" s="89"/>
      <c r="E4" s="89"/>
      <c r="F4" s="89"/>
      <c r="G4" s="89"/>
      <c r="H4" s="89"/>
      <c r="I4" s="89"/>
      <c r="J4" s="13" t="s">
        <v>7</v>
      </c>
      <c r="K4" s="13" t="s">
        <v>12</v>
      </c>
      <c r="L4" s="3" t="s">
        <v>7</v>
      </c>
      <c r="M4" s="3" t="s">
        <v>12</v>
      </c>
      <c r="N4" s="13" t="s">
        <v>7</v>
      </c>
      <c r="O4" s="13" t="s">
        <v>12</v>
      </c>
      <c r="P4" s="13" t="s">
        <v>7</v>
      </c>
      <c r="Q4" s="13" t="s">
        <v>12</v>
      </c>
      <c r="R4" s="13" t="s">
        <v>7</v>
      </c>
      <c r="S4" s="13" t="s">
        <v>12</v>
      </c>
    </row>
    <row r="5" spans="1:19" ht="37.5" customHeight="1">
      <c r="A5" s="6" t="s">
        <v>16</v>
      </c>
      <c r="B5" s="29" t="s">
        <v>23</v>
      </c>
      <c r="C5" s="30" t="s">
        <v>24</v>
      </c>
      <c r="D5" s="31">
        <v>42</v>
      </c>
      <c r="E5" s="32"/>
      <c r="F5" s="7"/>
      <c r="G5" s="8"/>
      <c r="H5" s="7"/>
      <c r="I5" s="7"/>
      <c r="J5" s="24">
        <f aca="true" t="shared" si="0" ref="J5:K8">N5+P5+R5</f>
        <v>10</v>
      </c>
      <c r="K5" s="33">
        <f t="shared" si="0"/>
        <v>546.12</v>
      </c>
      <c r="L5" s="34">
        <v>6</v>
      </c>
      <c r="M5" s="9">
        <v>294.6096</v>
      </c>
      <c r="N5" s="24">
        <v>2</v>
      </c>
      <c r="O5" s="33">
        <v>109.22</v>
      </c>
      <c r="P5" s="24">
        <v>3</v>
      </c>
      <c r="Q5" s="33">
        <v>163.83</v>
      </c>
      <c r="R5" s="24">
        <v>5</v>
      </c>
      <c r="S5" s="20">
        <v>273.07</v>
      </c>
    </row>
    <row r="6" spans="1:19" ht="39.75" customHeight="1">
      <c r="A6" s="6">
        <v>2</v>
      </c>
      <c r="B6" s="29" t="s">
        <v>25</v>
      </c>
      <c r="C6" s="30" t="s">
        <v>24</v>
      </c>
      <c r="D6" s="31">
        <v>10</v>
      </c>
      <c r="E6" s="32"/>
      <c r="F6" s="7"/>
      <c r="G6" s="8"/>
      <c r="H6" s="7"/>
      <c r="I6" s="7"/>
      <c r="J6" s="24">
        <f t="shared" si="0"/>
        <v>6</v>
      </c>
      <c r="K6" s="33">
        <f t="shared" si="0"/>
        <v>90.35</v>
      </c>
      <c r="L6" s="34">
        <v>2</v>
      </c>
      <c r="M6" s="9">
        <v>31.241999999999997</v>
      </c>
      <c r="N6" s="24">
        <v>1</v>
      </c>
      <c r="O6" s="33">
        <v>15.06</v>
      </c>
      <c r="P6" s="24">
        <v>2</v>
      </c>
      <c r="Q6" s="33">
        <v>30.12</v>
      </c>
      <c r="R6" s="24">
        <v>3</v>
      </c>
      <c r="S6" s="20">
        <v>45.17</v>
      </c>
    </row>
    <row r="7" spans="1:19" ht="42" customHeight="1">
      <c r="A7" s="6">
        <v>3</v>
      </c>
      <c r="B7" s="29" t="s">
        <v>26</v>
      </c>
      <c r="C7" s="30" t="s">
        <v>24</v>
      </c>
      <c r="D7" s="31">
        <v>25</v>
      </c>
      <c r="E7" s="32"/>
      <c r="F7" s="7"/>
      <c r="G7" s="8"/>
      <c r="H7" s="7"/>
      <c r="I7" s="7"/>
      <c r="J7" s="24">
        <f t="shared" si="0"/>
        <v>5</v>
      </c>
      <c r="K7" s="33">
        <f t="shared" si="0"/>
        <v>169.01</v>
      </c>
      <c r="L7" s="3">
        <v>0</v>
      </c>
      <c r="M7" s="9">
        <v>0</v>
      </c>
      <c r="N7" s="24">
        <v>1</v>
      </c>
      <c r="O7" s="33">
        <v>33.8</v>
      </c>
      <c r="P7" s="24">
        <v>3</v>
      </c>
      <c r="Q7" s="33">
        <v>101.41</v>
      </c>
      <c r="R7" s="24">
        <v>1</v>
      </c>
      <c r="S7" s="20">
        <v>33.8</v>
      </c>
    </row>
    <row r="8" spans="1:19" ht="45.75" customHeight="1">
      <c r="A8" s="6">
        <v>4</v>
      </c>
      <c r="B8" s="29" t="s">
        <v>27</v>
      </c>
      <c r="C8" s="30" t="s">
        <v>24</v>
      </c>
      <c r="D8" s="31">
        <v>42</v>
      </c>
      <c r="E8" s="32"/>
      <c r="F8" s="7"/>
      <c r="G8" s="8"/>
      <c r="H8" s="7"/>
      <c r="I8" s="7"/>
      <c r="J8" s="24">
        <f t="shared" si="0"/>
        <v>0</v>
      </c>
      <c r="K8" s="33">
        <f t="shared" si="0"/>
        <v>0</v>
      </c>
      <c r="L8" s="34">
        <v>2</v>
      </c>
      <c r="M8" s="35">
        <v>32.3982</v>
      </c>
      <c r="N8" s="24">
        <v>0</v>
      </c>
      <c r="O8" s="33"/>
      <c r="P8" s="24">
        <v>0</v>
      </c>
      <c r="Q8" s="33"/>
      <c r="R8" s="24">
        <v>0</v>
      </c>
      <c r="S8" s="20"/>
    </row>
    <row r="9" spans="1:19" ht="30" customHeight="1">
      <c r="A9" s="94" t="s">
        <v>15</v>
      </c>
      <c r="B9" s="94"/>
      <c r="C9" s="94"/>
      <c r="D9" s="94"/>
      <c r="E9" s="94"/>
      <c r="F9" s="94"/>
      <c r="G9" s="36"/>
      <c r="H9" s="37"/>
      <c r="I9" s="37"/>
      <c r="J9" s="37"/>
      <c r="K9" s="37">
        <f>SUM(K5:K8)</f>
        <v>805.48</v>
      </c>
      <c r="L9" s="38" t="s">
        <v>17</v>
      </c>
      <c r="M9" s="39">
        <f aca="true" t="shared" si="1" ref="M9:S9">SUM(M5:M8)</f>
        <v>358.24980000000005</v>
      </c>
      <c r="N9" s="39">
        <f t="shared" si="1"/>
        <v>4</v>
      </c>
      <c r="O9" s="39">
        <f t="shared" si="1"/>
        <v>158.07999999999998</v>
      </c>
      <c r="P9" s="39">
        <f t="shared" si="1"/>
        <v>8</v>
      </c>
      <c r="Q9" s="39">
        <f t="shared" si="1"/>
        <v>295.36</v>
      </c>
      <c r="R9" s="39">
        <f t="shared" si="1"/>
        <v>9</v>
      </c>
      <c r="S9" s="39">
        <f t="shared" si="1"/>
        <v>352.04</v>
      </c>
    </row>
  </sheetData>
  <sheetProtection selectLockedCells="1" selectUnlockedCells="1"/>
  <mergeCells count="19">
    <mergeCell ref="R3:S3"/>
    <mergeCell ref="R2:S2"/>
    <mergeCell ref="A9:F9"/>
    <mergeCell ref="G3:G4"/>
    <mergeCell ref="H3:H4"/>
    <mergeCell ref="I3:I4"/>
    <mergeCell ref="A3:A4"/>
    <mergeCell ref="B3:B4"/>
    <mergeCell ref="F3:F4"/>
    <mergeCell ref="D3:D4"/>
    <mergeCell ref="C3:C4"/>
    <mergeCell ref="A2:I2"/>
    <mergeCell ref="E3:E4"/>
    <mergeCell ref="J3:K3"/>
    <mergeCell ref="P3:Q3"/>
    <mergeCell ref="N3:O3"/>
    <mergeCell ref="N2:O2"/>
    <mergeCell ref="P2:Q2"/>
    <mergeCell ref="L3:M3"/>
  </mergeCells>
  <printOptions/>
  <pageMargins left="0.5902777777777778" right="0.3597222222222222" top="0.670138888888889" bottom="0.9840277777777778" header="0.5118055555555556" footer="0.5118055555555556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5.00390625" style="1" customWidth="1"/>
    <col min="2" max="2" width="31.8515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11" t="s">
        <v>65</v>
      </c>
      <c r="B1" s="111"/>
      <c r="C1" s="111"/>
      <c r="D1" s="111"/>
      <c r="E1" s="111"/>
      <c r="F1" s="111"/>
      <c r="G1" s="111"/>
      <c r="H1" s="111"/>
      <c r="I1" s="111"/>
    </row>
    <row r="2" spans="1:11" ht="30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  <c r="J2" s="99" t="s">
        <v>11</v>
      </c>
      <c r="K2" s="99"/>
    </row>
    <row r="3" spans="1:11" ht="18" customHeight="1">
      <c r="A3" s="98"/>
      <c r="B3" s="89"/>
      <c r="C3" s="98"/>
      <c r="D3" s="98"/>
      <c r="E3" s="98"/>
      <c r="F3" s="98"/>
      <c r="G3" s="105"/>
      <c r="H3" s="105"/>
      <c r="I3" s="105"/>
      <c r="J3" s="13" t="s">
        <v>7</v>
      </c>
      <c r="K3" s="13" t="s">
        <v>12</v>
      </c>
    </row>
    <row r="4" spans="1:11" ht="27.75" customHeight="1">
      <c r="A4" s="15">
        <v>1</v>
      </c>
      <c r="B4" s="63" t="s">
        <v>53</v>
      </c>
      <c r="C4" s="15" t="s">
        <v>28</v>
      </c>
      <c r="D4" s="62">
        <v>5</v>
      </c>
      <c r="E4" s="17"/>
      <c r="F4" s="64"/>
      <c r="G4" s="66"/>
      <c r="H4" s="65"/>
      <c r="I4" s="65"/>
      <c r="J4" s="79">
        <v>0</v>
      </c>
      <c r="K4" s="60">
        <v>0</v>
      </c>
    </row>
    <row r="5" spans="1:11" ht="33.75" customHeight="1" thickBot="1">
      <c r="A5" s="110" t="s">
        <v>15</v>
      </c>
      <c r="B5" s="110"/>
      <c r="C5" s="110"/>
      <c r="D5" s="110"/>
      <c r="E5" s="110"/>
      <c r="F5" s="110"/>
      <c r="G5" s="80"/>
      <c r="H5" s="81"/>
      <c r="I5" s="81"/>
      <c r="J5" s="79">
        <f>SUM(J4)</f>
        <v>0</v>
      </c>
      <c r="K5" s="13">
        <f>SUM(K4)</f>
        <v>0</v>
      </c>
    </row>
    <row r="6" ht="30.75" customHeight="1"/>
  </sheetData>
  <sheetProtection selectLockedCells="1" selectUnlockedCells="1"/>
  <mergeCells count="12">
    <mergeCell ref="I2:I3"/>
    <mergeCell ref="J2:K2"/>
    <mergeCell ref="A5:F5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25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8515625" style="0" customWidth="1"/>
    <col min="2" max="2" width="21.00390625" style="0" customWidth="1"/>
  </cols>
  <sheetData>
    <row r="1" spans="1:9" ht="26.25" customHeight="1">
      <c r="A1" s="111" t="s">
        <v>66</v>
      </c>
      <c r="B1" s="111"/>
      <c r="C1" s="111"/>
      <c r="D1" s="111"/>
      <c r="E1" s="111"/>
      <c r="F1" s="111"/>
      <c r="G1" s="111"/>
      <c r="H1" s="111"/>
      <c r="I1" s="111"/>
    </row>
    <row r="2" spans="1:9" ht="24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</row>
    <row r="3" spans="1:9" ht="17.25" customHeight="1">
      <c r="A3" s="98"/>
      <c r="B3" s="89"/>
      <c r="C3" s="98"/>
      <c r="D3" s="98"/>
      <c r="E3" s="98"/>
      <c r="F3" s="98"/>
      <c r="G3" s="98"/>
      <c r="H3" s="98"/>
      <c r="I3" s="98"/>
    </row>
    <row r="4" spans="1:9" ht="66" customHeight="1">
      <c r="A4" s="15">
        <v>1</v>
      </c>
      <c r="B4" s="61" t="s">
        <v>54</v>
      </c>
      <c r="C4" s="15" t="s">
        <v>13</v>
      </c>
      <c r="D4" s="15">
        <v>10</v>
      </c>
      <c r="E4" s="17"/>
      <c r="F4" s="17"/>
      <c r="G4" s="18"/>
      <c r="H4" s="19"/>
      <c r="I4" s="19"/>
    </row>
    <row r="5" spans="1:9" ht="13.5" thickBot="1">
      <c r="A5" s="110" t="s">
        <v>15</v>
      </c>
      <c r="B5" s="110"/>
      <c r="C5" s="110"/>
      <c r="D5" s="110"/>
      <c r="E5" s="110"/>
      <c r="F5" s="110"/>
      <c r="G5" s="56"/>
      <c r="H5" s="23"/>
      <c r="I5" s="23"/>
    </row>
  </sheetData>
  <sheetProtection/>
  <mergeCells count="11">
    <mergeCell ref="E2:E3"/>
    <mergeCell ref="F2:F3"/>
    <mergeCell ref="G2:G3"/>
    <mergeCell ref="H2:H3"/>
    <mergeCell ref="I2:I3"/>
    <mergeCell ref="A5:F5"/>
    <mergeCell ref="A1:I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43.7109375" style="1" customWidth="1"/>
    <col min="3" max="16384" width="9.140625" style="1" customWidth="1"/>
  </cols>
  <sheetData>
    <row r="1" spans="1:9" ht="27.75" customHeight="1">
      <c r="A1" s="111" t="s">
        <v>67</v>
      </c>
      <c r="B1" s="111"/>
      <c r="C1" s="111"/>
      <c r="D1" s="111"/>
      <c r="E1" s="111"/>
      <c r="F1" s="111"/>
      <c r="G1" s="111"/>
      <c r="H1" s="111"/>
      <c r="I1" s="111"/>
    </row>
    <row r="2" spans="1:9" ht="9.75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</row>
    <row r="3" spans="1:9" ht="10.5">
      <c r="A3" s="98"/>
      <c r="B3" s="89"/>
      <c r="C3" s="98"/>
      <c r="D3" s="98"/>
      <c r="E3" s="98"/>
      <c r="F3" s="98"/>
      <c r="G3" s="98"/>
      <c r="H3" s="98"/>
      <c r="I3" s="98"/>
    </row>
    <row r="4" spans="1:9" ht="43.5" customHeight="1">
      <c r="A4" s="15">
        <v>1</v>
      </c>
      <c r="B4" s="67" t="s">
        <v>55</v>
      </c>
      <c r="C4" s="15" t="s">
        <v>56</v>
      </c>
      <c r="D4" s="15">
        <v>10</v>
      </c>
      <c r="E4" s="17"/>
      <c r="F4" s="17"/>
      <c r="G4" s="18"/>
      <c r="H4" s="19"/>
      <c r="I4" s="19"/>
    </row>
    <row r="5" spans="1:9" ht="11.25" thickBot="1">
      <c r="A5" s="110" t="s">
        <v>15</v>
      </c>
      <c r="B5" s="110"/>
      <c r="C5" s="110"/>
      <c r="D5" s="110"/>
      <c r="E5" s="110"/>
      <c r="F5" s="110"/>
      <c r="G5" s="56"/>
      <c r="H5" s="23"/>
      <c r="I5" s="23"/>
    </row>
  </sheetData>
  <sheetProtection/>
  <mergeCells count="11">
    <mergeCell ref="E2:E3"/>
    <mergeCell ref="F2:F3"/>
    <mergeCell ref="G2:G3"/>
    <mergeCell ref="H2:H3"/>
    <mergeCell ref="I2:I3"/>
    <mergeCell ref="A5:F5"/>
    <mergeCell ref="A1:I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4.00390625" style="68" customWidth="1"/>
    <col min="2" max="2" width="33.140625" style="68" customWidth="1"/>
    <col min="3" max="3" width="8.421875" style="68" customWidth="1"/>
    <col min="4" max="4" width="8.28125" style="68" customWidth="1"/>
    <col min="5" max="6" width="7.7109375" style="68" customWidth="1"/>
    <col min="7" max="7" width="8.421875" style="68" customWidth="1"/>
    <col min="8" max="8" width="10.8515625" style="68" customWidth="1"/>
    <col min="9" max="9" width="11.7109375" style="68" customWidth="1"/>
    <col min="10" max="16384" width="11.57421875" style="68" customWidth="1"/>
  </cols>
  <sheetData>
    <row r="1" spans="1:9" ht="12.75">
      <c r="A1" s="75" t="s">
        <v>1</v>
      </c>
      <c r="B1" s="76"/>
      <c r="C1" s="76"/>
      <c r="D1" s="76"/>
      <c r="E1" s="76"/>
      <c r="F1" s="76"/>
      <c r="G1" s="76"/>
      <c r="H1" s="76"/>
      <c r="I1" s="76"/>
    </row>
    <row r="2" spans="5:6" ht="12.75" customHeight="1">
      <c r="E2" s="113"/>
      <c r="F2" s="113"/>
    </row>
    <row r="3" spans="1:9" ht="38.25">
      <c r="A3" s="69" t="s">
        <v>68</v>
      </c>
      <c r="B3" s="69" t="s">
        <v>69</v>
      </c>
      <c r="C3" s="69" t="s">
        <v>6</v>
      </c>
      <c r="D3" s="69" t="s">
        <v>7</v>
      </c>
      <c r="E3" s="69" t="s">
        <v>8</v>
      </c>
      <c r="F3" s="69" t="s">
        <v>9</v>
      </c>
      <c r="G3" s="69" t="s">
        <v>10</v>
      </c>
      <c r="H3" s="69" t="s">
        <v>2</v>
      </c>
      <c r="I3" s="69" t="s">
        <v>3</v>
      </c>
    </row>
    <row r="4" spans="1:9" ht="56.25" customHeight="1">
      <c r="A4" s="70">
        <v>1</v>
      </c>
      <c r="B4" s="71" t="s">
        <v>71</v>
      </c>
      <c r="C4" s="71" t="s">
        <v>72</v>
      </c>
      <c r="D4" s="72">
        <v>10</v>
      </c>
      <c r="E4" s="73"/>
      <c r="F4" s="72"/>
      <c r="G4" s="74"/>
      <c r="H4" s="73"/>
      <c r="I4" s="73"/>
    </row>
    <row r="5" spans="1:9" ht="57" customHeight="1">
      <c r="A5" s="70">
        <v>2</v>
      </c>
      <c r="B5" s="71" t="s">
        <v>73</v>
      </c>
      <c r="C5" s="71" t="s">
        <v>72</v>
      </c>
      <c r="D5" s="72">
        <v>10</v>
      </c>
      <c r="E5" s="73"/>
      <c r="F5" s="72"/>
      <c r="G5" s="74"/>
      <c r="H5" s="73"/>
      <c r="I5" s="73"/>
    </row>
    <row r="6" spans="7:9" ht="12.75">
      <c r="G6" s="77" t="s">
        <v>70</v>
      </c>
      <c r="H6" s="78"/>
      <c r="I6" s="78"/>
    </row>
  </sheetData>
  <sheetProtection/>
  <mergeCells count="1"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.00390625" style="1" customWidth="1"/>
    <col min="2" max="2" width="51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41"/>
      <c r="K2" s="41"/>
    </row>
    <row r="3" spans="1:11" ht="18" customHeight="1">
      <c r="A3" s="97" t="s">
        <v>4</v>
      </c>
      <c r="B3" s="89" t="s">
        <v>5</v>
      </c>
      <c r="C3" s="98" t="s">
        <v>6</v>
      </c>
      <c r="D3" s="98" t="s">
        <v>7</v>
      </c>
      <c r="E3" s="98" t="s">
        <v>8</v>
      </c>
      <c r="F3" s="98" t="s">
        <v>9</v>
      </c>
      <c r="G3" s="98" t="s">
        <v>10</v>
      </c>
      <c r="H3" s="98" t="s">
        <v>2</v>
      </c>
      <c r="I3" s="98" t="s">
        <v>3</v>
      </c>
      <c r="J3" s="99" t="s">
        <v>11</v>
      </c>
      <c r="K3" s="99"/>
    </row>
    <row r="4" spans="1:11" ht="26.25" customHeight="1">
      <c r="A4" s="97"/>
      <c r="B4" s="89"/>
      <c r="C4" s="98"/>
      <c r="D4" s="98"/>
      <c r="E4" s="98"/>
      <c r="F4" s="98"/>
      <c r="G4" s="98"/>
      <c r="H4" s="98"/>
      <c r="I4" s="98"/>
      <c r="J4" s="13" t="s">
        <v>7</v>
      </c>
      <c r="K4" s="13" t="s">
        <v>12</v>
      </c>
    </row>
    <row r="5" spans="1:11" ht="51" customHeight="1">
      <c r="A5" s="4">
        <v>1</v>
      </c>
      <c r="B5" s="5" t="s">
        <v>74</v>
      </c>
      <c r="C5" s="15" t="s">
        <v>13</v>
      </c>
      <c r="D5" s="12">
        <v>2000</v>
      </c>
      <c r="E5" s="17"/>
      <c r="F5" s="17"/>
      <c r="G5" s="18"/>
      <c r="H5" s="17"/>
      <c r="I5" s="17"/>
      <c r="J5" s="13"/>
      <c r="K5" s="13"/>
    </row>
    <row r="6" spans="1:11" ht="51.75" customHeight="1">
      <c r="A6" s="15">
        <v>2</v>
      </c>
      <c r="B6" s="51" t="s">
        <v>75</v>
      </c>
      <c r="C6" s="15" t="s">
        <v>13</v>
      </c>
      <c r="D6" s="12">
        <v>2000</v>
      </c>
      <c r="E6" s="48"/>
      <c r="F6" s="17"/>
      <c r="G6" s="18"/>
      <c r="H6" s="17"/>
      <c r="I6" s="17"/>
      <c r="J6" s="13">
        <v>0</v>
      </c>
      <c r="K6" s="33">
        <v>0</v>
      </c>
    </row>
    <row r="7" spans="1:11" ht="27.75" customHeight="1" thickBot="1">
      <c r="A7" s="45"/>
      <c r="B7" s="45"/>
      <c r="C7" s="45"/>
      <c r="D7" s="45"/>
      <c r="E7" s="100" t="s">
        <v>15</v>
      </c>
      <c r="F7" s="100"/>
      <c r="G7" s="45"/>
      <c r="H7" s="49"/>
      <c r="I7" s="49"/>
      <c r="J7" s="54"/>
      <c r="K7" s="55">
        <f>SUM(K6:K6)</f>
        <v>0</v>
      </c>
    </row>
  </sheetData>
  <sheetProtection/>
  <mergeCells count="12">
    <mergeCell ref="E7:F7"/>
    <mergeCell ref="G3:G4"/>
    <mergeCell ref="H3:H4"/>
    <mergeCell ref="I3:I4"/>
    <mergeCell ref="J3:K3"/>
    <mergeCell ref="E3:E4"/>
    <mergeCell ref="F3:F4"/>
    <mergeCell ref="A2:I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7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5.140625" style="2" customWidth="1"/>
    <col min="2" max="2" width="39.28125" style="2" customWidth="1"/>
    <col min="3" max="3" width="11.421875" style="2" customWidth="1"/>
    <col min="4" max="6" width="9.140625" style="2" customWidth="1"/>
    <col min="7" max="7" width="10.7109375" style="2" customWidth="1"/>
    <col min="8" max="9" width="11.7109375" style="2" customWidth="1"/>
    <col min="10" max="11" width="0" style="2" hidden="1" customWidth="1"/>
    <col min="12" max="16384" width="9.140625" style="2" customWidth="1"/>
  </cols>
  <sheetData>
    <row r="1" ht="10.5">
      <c r="A1" s="2" t="s">
        <v>29</v>
      </c>
    </row>
    <row r="2" spans="1:11" ht="37.5" customHeight="1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10"/>
      <c r="K2" s="11"/>
    </row>
    <row r="3" spans="1:11" ht="18.75" customHeight="1">
      <c r="A3" s="97" t="s">
        <v>4</v>
      </c>
      <c r="B3" s="89" t="s">
        <v>5</v>
      </c>
      <c r="C3" s="98" t="s">
        <v>6</v>
      </c>
      <c r="D3" s="98" t="s">
        <v>7</v>
      </c>
      <c r="E3" s="98" t="s">
        <v>8</v>
      </c>
      <c r="F3" s="98" t="s">
        <v>9</v>
      </c>
      <c r="G3" s="98" t="s">
        <v>10</v>
      </c>
      <c r="H3" s="98" t="s">
        <v>2</v>
      </c>
      <c r="I3" s="98" t="s">
        <v>3</v>
      </c>
      <c r="J3" s="99" t="s">
        <v>11</v>
      </c>
      <c r="K3" s="99"/>
    </row>
    <row r="4" spans="1:11" ht="17.25" customHeight="1">
      <c r="A4" s="97"/>
      <c r="B4" s="89"/>
      <c r="C4" s="98"/>
      <c r="D4" s="98"/>
      <c r="E4" s="98"/>
      <c r="F4" s="98"/>
      <c r="G4" s="98"/>
      <c r="H4" s="98"/>
      <c r="I4" s="98"/>
      <c r="J4" s="13" t="s">
        <v>7</v>
      </c>
      <c r="K4" s="13" t="s">
        <v>12</v>
      </c>
    </row>
    <row r="5" spans="1:11" ht="34.5" customHeight="1">
      <c r="A5" s="4">
        <v>1</v>
      </c>
      <c r="B5" s="29" t="s">
        <v>30</v>
      </c>
      <c r="C5" s="30" t="s">
        <v>31</v>
      </c>
      <c r="D5" s="30">
        <v>5</v>
      </c>
      <c r="E5" s="40"/>
      <c r="F5" s="40"/>
      <c r="G5" s="8"/>
      <c r="H5" s="40"/>
      <c r="I5" s="40"/>
      <c r="J5" s="3">
        <v>25</v>
      </c>
      <c r="K5" s="9">
        <v>888.37</v>
      </c>
    </row>
    <row r="6" spans="1:11" ht="49.5" customHeight="1">
      <c r="A6" s="21">
        <v>2</v>
      </c>
      <c r="B6" s="29" t="s">
        <v>32</v>
      </c>
      <c r="C6" s="30" t="s">
        <v>33</v>
      </c>
      <c r="D6" s="30">
        <v>5</v>
      </c>
      <c r="E6" s="42"/>
      <c r="F6" s="42"/>
      <c r="G6" s="18"/>
      <c r="H6" s="42"/>
      <c r="I6" s="42"/>
      <c r="J6" s="13">
        <v>0</v>
      </c>
      <c r="K6" s="33">
        <v>0</v>
      </c>
    </row>
    <row r="7" spans="1:11" ht="21.75" customHeight="1" thickBot="1">
      <c r="A7" s="45"/>
      <c r="B7" s="43"/>
      <c r="C7" s="26"/>
      <c r="D7" s="26"/>
      <c r="E7" s="95" t="s">
        <v>15</v>
      </c>
      <c r="F7" s="95"/>
      <c r="G7" s="22"/>
      <c r="H7" s="46"/>
      <c r="I7" s="46"/>
      <c r="J7" s="26" t="s">
        <v>17</v>
      </c>
      <c r="K7" s="25">
        <f>SUM(K5:K6)</f>
        <v>888.37</v>
      </c>
    </row>
    <row r="11" s="1" customFormat="1" ht="10.5"/>
  </sheetData>
  <sheetProtection selectLockedCells="1" selectUnlockedCells="1"/>
  <mergeCells count="12">
    <mergeCell ref="I3:I4"/>
    <mergeCell ref="J3:K3"/>
    <mergeCell ref="E7:F7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4902777777777778" right="0.3902777777777778" top="0.64027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K6"/>
  <sheetViews>
    <sheetView zoomScalePageLayoutView="0" workbookViewId="0" topLeftCell="A4">
      <selection activeCell="H6" sqref="H6:I6"/>
    </sheetView>
  </sheetViews>
  <sheetFormatPr defaultColWidth="9.140625" defaultRowHeight="12.75"/>
  <cols>
    <col min="1" max="1" width="5.57421875" style="1" customWidth="1"/>
    <col min="2" max="2" width="28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10"/>
      <c r="K2" s="10"/>
    </row>
    <row r="3" spans="1:11" ht="19.5" customHeight="1">
      <c r="A3" s="101" t="s">
        <v>4</v>
      </c>
      <c r="B3" s="103" t="s">
        <v>5</v>
      </c>
      <c r="C3" s="105" t="s">
        <v>6</v>
      </c>
      <c r="D3" s="105" t="s">
        <v>7</v>
      </c>
      <c r="E3" s="105" t="s">
        <v>8</v>
      </c>
      <c r="F3" s="105" t="s">
        <v>9</v>
      </c>
      <c r="G3" s="105" t="s">
        <v>10</v>
      </c>
      <c r="H3" s="105" t="s">
        <v>2</v>
      </c>
      <c r="I3" s="105" t="s">
        <v>3</v>
      </c>
      <c r="J3" s="107" t="s">
        <v>11</v>
      </c>
      <c r="K3" s="108"/>
    </row>
    <row r="4" spans="1:11" ht="21" customHeight="1">
      <c r="A4" s="102"/>
      <c r="B4" s="104"/>
      <c r="C4" s="106"/>
      <c r="D4" s="106"/>
      <c r="E4" s="106"/>
      <c r="F4" s="106"/>
      <c r="G4" s="106"/>
      <c r="H4" s="106"/>
      <c r="I4" s="106"/>
      <c r="J4" s="13" t="s">
        <v>7</v>
      </c>
      <c r="K4" s="13" t="s">
        <v>12</v>
      </c>
    </row>
    <row r="5" spans="1:11" ht="25.5" customHeight="1">
      <c r="A5" s="15">
        <v>1</v>
      </c>
      <c r="B5" s="16" t="s">
        <v>34</v>
      </c>
      <c r="C5" s="15" t="s">
        <v>28</v>
      </c>
      <c r="D5" s="12">
        <v>20</v>
      </c>
      <c r="E5" s="47"/>
      <c r="F5" s="48"/>
      <c r="G5" s="18"/>
      <c r="H5" s="17"/>
      <c r="I5" s="17"/>
      <c r="J5" s="13">
        <v>0</v>
      </c>
      <c r="K5" s="33">
        <v>0</v>
      </c>
    </row>
    <row r="6" spans="1:11" ht="23.25" customHeight="1" thickBot="1">
      <c r="A6" s="45"/>
      <c r="B6" s="45"/>
      <c r="C6" s="45"/>
      <c r="D6" s="45"/>
      <c r="E6" s="100" t="s">
        <v>15</v>
      </c>
      <c r="F6" s="100"/>
      <c r="G6" s="45"/>
      <c r="H6" s="49"/>
      <c r="I6" s="49"/>
      <c r="J6" s="26"/>
      <c r="K6" s="25">
        <f>SUM(K5)</f>
        <v>0</v>
      </c>
    </row>
  </sheetData>
  <sheetProtection selectLockedCells="1" selectUnlockedCells="1"/>
  <mergeCells count="12"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" right="0.2798611111111111" top="0.6798611111111111" bottom="1" header="0.5118055555555556" footer="0.5118055555555556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140625" style="1" customWidth="1"/>
    <col min="2" max="2" width="30.28125" style="1" customWidth="1"/>
    <col min="3" max="3" width="9.8515625" style="1" customWidth="1"/>
    <col min="4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29.25" customHeight="1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50"/>
      <c r="K2" s="50"/>
    </row>
    <row r="3" spans="1:11" ht="21" customHeight="1">
      <c r="A3" s="97" t="s">
        <v>4</v>
      </c>
      <c r="B3" s="89" t="s">
        <v>5</v>
      </c>
      <c r="C3" s="98" t="s">
        <v>6</v>
      </c>
      <c r="D3" s="98" t="s">
        <v>7</v>
      </c>
      <c r="E3" s="98" t="s">
        <v>8</v>
      </c>
      <c r="F3" s="98" t="s">
        <v>9</v>
      </c>
      <c r="G3" s="98" t="s">
        <v>10</v>
      </c>
      <c r="H3" s="98" t="s">
        <v>2</v>
      </c>
      <c r="I3" s="98" t="s">
        <v>3</v>
      </c>
      <c r="J3" s="107" t="s">
        <v>11</v>
      </c>
      <c r="K3" s="107"/>
    </row>
    <row r="4" spans="1:11" ht="21" customHeight="1">
      <c r="A4" s="97"/>
      <c r="B4" s="89"/>
      <c r="C4" s="98"/>
      <c r="D4" s="98"/>
      <c r="E4" s="98"/>
      <c r="F4" s="98"/>
      <c r="G4" s="98"/>
      <c r="H4" s="98"/>
      <c r="I4" s="98"/>
      <c r="J4" s="13" t="s">
        <v>7</v>
      </c>
      <c r="K4" s="14" t="s">
        <v>12</v>
      </c>
    </row>
    <row r="5" spans="1:11" ht="39.75" customHeight="1">
      <c r="A5" s="15">
        <v>1</v>
      </c>
      <c r="B5" s="51" t="s">
        <v>35</v>
      </c>
      <c r="C5" s="15" t="s">
        <v>36</v>
      </c>
      <c r="D5" s="12">
        <v>20</v>
      </c>
      <c r="E5" s="17"/>
      <c r="F5" s="17"/>
      <c r="G5" s="18"/>
      <c r="H5" s="19"/>
      <c r="I5" s="19"/>
      <c r="J5" s="13">
        <v>48</v>
      </c>
      <c r="K5" s="20">
        <v>829.44</v>
      </c>
    </row>
    <row r="6" spans="1:11" ht="24" customHeight="1" thickBot="1">
      <c r="A6" s="45"/>
      <c r="B6" s="45"/>
      <c r="C6" s="45"/>
      <c r="D6" s="45"/>
      <c r="E6" s="100" t="s">
        <v>15</v>
      </c>
      <c r="F6" s="100"/>
      <c r="G6" s="45"/>
      <c r="H6" s="23"/>
      <c r="I6" s="23"/>
      <c r="J6" s="26"/>
      <c r="K6" s="25">
        <f>SUM(K5)</f>
        <v>829.44</v>
      </c>
    </row>
  </sheetData>
  <sheetProtection selectLockedCells="1" selectUnlockedCells="1"/>
  <mergeCells count="12"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902777777777778" right="0.37986111111111115" top="0.5798611111111112" bottom="1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9.140625" style="1" customWidth="1"/>
    <col min="2" max="2" width="42.421875" style="1" customWidth="1"/>
    <col min="3" max="6" width="9.140625" style="1" customWidth="1"/>
    <col min="7" max="7" width="9.421875" style="1" customWidth="1"/>
    <col min="8" max="8" width="11.7109375" style="1" customWidth="1"/>
    <col min="9" max="9" width="9.7109375" style="1" customWidth="1"/>
    <col min="10" max="11" width="0" style="1" hidden="1" customWidth="1"/>
    <col min="12" max="16384" width="9.140625" style="1" customWidth="1"/>
  </cols>
  <sheetData>
    <row r="1" spans="1:11" ht="23.25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41"/>
      <c r="K1" s="41"/>
    </row>
    <row r="2" spans="1:11" ht="24.75" customHeight="1">
      <c r="A2" s="97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  <c r="J2" s="99" t="s">
        <v>11</v>
      </c>
      <c r="K2" s="99"/>
    </row>
    <row r="3" spans="1:11" ht="24.75" customHeight="1">
      <c r="A3" s="97"/>
      <c r="B3" s="89"/>
      <c r="C3" s="98"/>
      <c r="D3" s="98"/>
      <c r="E3" s="98"/>
      <c r="F3" s="98"/>
      <c r="G3" s="98"/>
      <c r="H3" s="98"/>
      <c r="I3" s="98"/>
      <c r="J3" s="13" t="s">
        <v>7</v>
      </c>
      <c r="K3" s="13" t="s">
        <v>12</v>
      </c>
    </row>
    <row r="4" spans="1:11" ht="60.75" customHeight="1">
      <c r="A4" s="15">
        <v>1</v>
      </c>
      <c r="B4" s="51" t="s">
        <v>37</v>
      </c>
      <c r="C4" s="15" t="s">
        <v>28</v>
      </c>
      <c r="D4" s="12">
        <v>40</v>
      </c>
      <c r="E4" s="48"/>
      <c r="F4" s="48"/>
      <c r="G4" s="18"/>
      <c r="H4" s="19"/>
      <c r="I4" s="19"/>
      <c r="J4" s="13">
        <v>29</v>
      </c>
      <c r="K4" s="33">
        <v>100.29</v>
      </c>
    </row>
    <row r="5" spans="1:11" ht="46.5" customHeight="1">
      <c r="A5" s="15">
        <v>2</v>
      </c>
      <c r="B5" s="51" t="s">
        <v>38</v>
      </c>
      <c r="C5" s="15" t="s">
        <v>28</v>
      </c>
      <c r="D5" s="12">
        <v>20</v>
      </c>
      <c r="E5" s="48"/>
      <c r="F5" s="48"/>
      <c r="G5" s="18"/>
      <c r="H5" s="19"/>
      <c r="I5" s="19"/>
      <c r="J5" s="13">
        <v>5</v>
      </c>
      <c r="K5" s="33">
        <f>J5*F5</f>
        <v>0</v>
      </c>
    </row>
    <row r="6" spans="1:11" ht="44.25" customHeight="1">
      <c r="A6" s="15">
        <v>3</v>
      </c>
      <c r="B6" s="51" t="s">
        <v>39</v>
      </c>
      <c r="C6" s="15" t="s">
        <v>28</v>
      </c>
      <c r="D6" s="12">
        <v>10</v>
      </c>
      <c r="E6" s="48"/>
      <c r="F6" s="48"/>
      <c r="G6" s="18"/>
      <c r="H6" s="19"/>
      <c r="I6" s="19"/>
      <c r="J6" s="13">
        <v>6</v>
      </c>
      <c r="K6" s="33">
        <f>J6*F6</f>
        <v>0</v>
      </c>
    </row>
    <row r="7" spans="1:11" ht="41.25" customHeight="1">
      <c r="A7" s="15">
        <v>4</v>
      </c>
      <c r="B7" s="51" t="s">
        <v>40</v>
      </c>
      <c r="C7" s="21" t="s">
        <v>28</v>
      </c>
      <c r="D7" s="52">
        <v>10</v>
      </c>
      <c r="E7" s="48"/>
      <c r="F7" s="48"/>
      <c r="G7" s="18"/>
      <c r="H7" s="19"/>
      <c r="I7" s="19"/>
      <c r="J7" s="13">
        <v>40</v>
      </c>
      <c r="K7" s="33">
        <v>341.31</v>
      </c>
    </row>
    <row r="8" spans="1:11" ht="19.5" customHeight="1" thickBot="1">
      <c r="A8" s="45"/>
      <c r="B8" s="45"/>
      <c r="C8" s="45"/>
      <c r="D8" s="45"/>
      <c r="E8" s="100" t="s">
        <v>15</v>
      </c>
      <c r="F8" s="100"/>
      <c r="G8" s="45"/>
      <c r="H8" s="23"/>
      <c r="I8" s="23"/>
      <c r="J8" s="26"/>
      <c r="K8" s="25">
        <f>SUM(K4:K7)</f>
        <v>441.6</v>
      </c>
    </row>
  </sheetData>
  <sheetProtection selectLockedCells="1" selectUnlockedCells="1"/>
  <mergeCells count="12">
    <mergeCell ref="I2:I3"/>
    <mergeCell ref="J2:K2"/>
    <mergeCell ref="E8:F8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701388888888889" right="0.35000000000000003" top="0.6201388888888889" bottom="1" header="0.5118055555555556" footer="0.5118055555555556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C1">
      <selection activeCell="R21" sqref="R21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90" t="s">
        <v>61</v>
      </c>
      <c r="B2" s="90"/>
      <c r="C2" s="90"/>
      <c r="D2" s="90"/>
      <c r="E2" s="90"/>
      <c r="F2" s="90"/>
      <c r="G2" s="90"/>
      <c r="H2" s="90"/>
      <c r="I2" s="90"/>
      <c r="J2" s="41"/>
      <c r="K2" s="41"/>
    </row>
    <row r="3" spans="1:11" ht="18" customHeight="1">
      <c r="A3" s="97" t="s">
        <v>4</v>
      </c>
      <c r="B3" s="89" t="s">
        <v>5</v>
      </c>
      <c r="C3" s="98" t="s">
        <v>6</v>
      </c>
      <c r="D3" s="98" t="s">
        <v>7</v>
      </c>
      <c r="E3" s="98" t="s">
        <v>8</v>
      </c>
      <c r="F3" s="98" t="s">
        <v>9</v>
      </c>
      <c r="G3" s="98" t="s">
        <v>10</v>
      </c>
      <c r="H3" s="98" t="s">
        <v>2</v>
      </c>
      <c r="I3" s="98" t="s">
        <v>3</v>
      </c>
      <c r="J3" s="99" t="s">
        <v>11</v>
      </c>
      <c r="K3" s="99"/>
    </row>
    <row r="4" spans="1:11" ht="26.25" customHeight="1">
      <c r="A4" s="97"/>
      <c r="B4" s="89"/>
      <c r="C4" s="98"/>
      <c r="D4" s="98"/>
      <c r="E4" s="98"/>
      <c r="F4" s="98"/>
      <c r="G4" s="98"/>
      <c r="H4" s="98"/>
      <c r="I4" s="98"/>
      <c r="J4" s="13" t="s">
        <v>7</v>
      </c>
      <c r="K4" s="13" t="s">
        <v>12</v>
      </c>
    </row>
    <row r="5" spans="1:11" ht="40.5" customHeight="1">
      <c r="A5" s="15">
        <v>1</v>
      </c>
      <c r="B5" s="51" t="s">
        <v>41</v>
      </c>
      <c r="C5" s="15" t="s">
        <v>13</v>
      </c>
      <c r="D5" s="84">
        <v>5</v>
      </c>
      <c r="E5" s="85"/>
      <c r="F5" s="85"/>
      <c r="G5" s="86"/>
      <c r="H5" s="87"/>
      <c r="I5" s="87"/>
      <c r="J5" s="13">
        <v>0</v>
      </c>
      <c r="K5" s="33">
        <v>0</v>
      </c>
    </row>
    <row r="6" spans="1:11" ht="27.75" customHeight="1" thickBot="1">
      <c r="A6" s="45"/>
      <c r="B6" s="45"/>
      <c r="C6" s="45"/>
      <c r="D6" s="82"/>
      <c r="E6" s="109" t="s">
        <v>15</v>
      </c>
      <c r="F6" s="109"/>
      <c r="G6" s="82"/>
      <c r="H6" s="83"/>
      <c r="I6" s="83"/>
      <c r="J6" s="54"/>
      <c r="K6" s="55">
        <f>SUM(K5:K5)</f>
        <v>0</v>
      </c>
    </row>
  </sheetData>
  <sheetProtection selectLockedCells="1" selectUnlockedCells="1"/>
  <mergeCells count="12">
    <mergeCell ref="I3:I4"/>
    <mergeCell ref="J3:K3"/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" right="0.3701388888888889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4"/>
  <sheetViews>
    <sheetView zoomScalePageLayoutView="0" workbookViewId="0" topLeftCell="A1">
      <selection activeCell="H10" sqref="H10:I10"/>
    </sheetView>
  </sheetViews>
  <sheetFormatPr defaultColWidth="9.140625" defaultRowHeight="12.75"/>
  <cols>
    <col min="1" max="1" width="4.28125" style="1" customWidth="1"/>
    <col min="2" max="2" width="49.281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24.75" customHeight="1">
      <c r="A1" s="111" t="s">
        <v>62</v>
      </c>
      <c r="B1" s="111"/>
      <c r="C1" s="111"/>
      <c r="D1" s="111"/>
      <c r="E1" s="111"/>
      <c r="F1" s="111"/>
      <c r="G1" s="111"/>
      <c r="H1" s="111"/>
      <c r="I1" s="111"/>
    </row>
    <row r="2" spans="1:11" ht="30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  <c r="J2" s="99" t="s">
        <v>11</v>
      </c>
      <c r="K2" s="99"/>
    </row>
    <row r="3" spans="1:11" ht="18" customHeight="1">
      <c r="A3" s="98"/>
      <c r="B3" s="89"/>
      <c r="C3" s="98"/>
      <c r="D3" s="98"/>
      <c r="E3" s="98"/>
      <c r="F3" s="98"/>
      <c r="G3" s="98"/>
      <c r="H3" s="98"/>
      <c r="I3" s="98"/>
      <c r="J3" s="13" t="s">
        <v>7</v>
      </c>
      <c r="K3" s="13" t="s">
        <v>12</v>
      </c>
    </row>
    <row r="4" spans="1:11" ht="21.75" customHeight="1">
      <c r="A4" s="15">
        <v>1</v>
      </c>
      <c r="B4" s="53" t="s">
        <v>42</v>
      </c>
      <c r="C4" s="15" t="s">
        <v>14</v>
      </c>
      <c r="D4" s="12">
        <v>2</v>
      </c>
      <c r="E4" s="44"/>
      <c r="F4" s="17"/>
      <c r="G4" s="18"/>
      <c r="H4" s="17"/>
      <c r="I4" s="17"/>
      <c r="J4" s="13">
        <v>0</v>
      </c>
      <c r="K4" s="33">
        <v>0</v>
      </c>
    </row>
    <row r="5" spans="1:11" ht="21.75" customHeight="1">
      <c r="A5" s="15">
        <v>2</v>
      </c>
      <c r="B5" s="53" t="s">
        <v>43</v>
      </c>
      <c r="C5" s="15" t="s">
        <v>14</v>
      </c>
      <c r="D5" s="12">
        <v>2</v>
      </c>
      <c r="E5" s="44"/>
      <c r="F5" s="17"/>
      <c r="G5" s="18"/>
      <c r="H5" s="17"/>
      <c r="I5" s="17"/>
      <c r="J5" s="13">
        <v>0</v>
      </c>
      <c r="K5" s="33">
        <v>0</v>
      </c>
    </row>
    <row r="6" spans="1:11" ht="21.75" customHeight="1">
      <c r="A6" s="15">
        <v>3</v>
      </c>
      <c r="B6" s="53" t="s">
        <v>44</v>
      </c>
      <c r="C6" s="15" t="s">
        <v>14</v>
      </c>
      <c r="D6" s="12">
        <v>2</v>
      </c>
      <c r="E6" s="44"/>
      <c r="F6" s="17"/>
      <c r="G6" s="18"/>
      <c r="H6" s="17"/>
      <c r="I6" s="17"/>
      <c r="J6" s="13">
        <v>0</v>
      </c>
      <c r="K6" s="33">
        <v>0</v>
      </c>
    </row>
    <row r="7" spans="1:11" ht="24.75" customHeight="1">
      <c r="A7" s="15">
        <v>4</v>
      </c>
      <c r="B7" s="57" t="s">
        <v>45</v>
      </c>
      <c r="C7" s="15" t="s">
        <v>14</v>
      </c>
      <c r="D7" s="12">
        <v>2</v>
      </c>
      <c r="E7" s="44"/>
      <c r="F7" s="17"/>
      <c r="G7" s="18"/>
      <c r="H7" s="17"/>
      <c r="I7" s="17"/>
      <c r="J7" s="13">
        <v>0</v>
      </c>
      <c r="K7" s="33">
        <v>0</v>
      </c>
    </row>
    <row r="8" spans="1:11" ht="32.25" customHeight="1">
      <c r="A8" s="15">
        <v>5</v>
      </c>
      <c r="B8" s="57" t="s">
        <v>46</v>
      </c>
      <c r="C8" s="15" t="s">
        <v>14</v>
      </c>
      <c r="D8" s="31">
        <v>2</v>
      </c>
      <c r="E8" s="44"/>
      <c r="F8" s="17"/>
      <c r="G8" s="18"/>
      <c r="H8" s="17"/>
      <c r="I8" s="17"/>
      <c r="J8" s="13">
        <v>0</v>
      </c>
      <c r="K8" s="33">
        <v>0</v>
      </c>
    </row>
    <row r="9" spans="1:11" ht="27" customHeight="1">
      <c r="A9" s="15">
        <v>6</v>
      </c>
      <c r="B9" s="57" t="s">
        <v>47</v>
      </c>
      <c r="C9" s="15" t="s">
        <v>14</v>
      </c>
      <c r="D9" s="31">
        <v>15</v>
      </c>
      <c r="E9" s="44"/>
      <c r="F9" s="17"/>
      <c r="G9" s="18"/>
      <c r="H9" s="17"/>
      <c r="I9" s="17"/>
      <c r="J9" s="13">
        <v>13</v>
      </c>
      <c r="K9" s="33">
        <v>433.81</v>
      </c>
    </row>
    <row r="10" spans="1:11" ht="24.75" customHeight="1" thickBot="1">
      <c r="A10" s="110" t="s">
        <v>15</v>
      </c>
      <c r="B10" s="110"/>
      <c r="C10" s="110"/>
      <c r="D10" s="110"/>
      <c r="E10" s="110"/>
      <c r="F10" s="110"/>
      <c r="G10" s="56"/>
      <c r="H10" s="23"/>
      <c r="I10" s="23"/>
      <c r="J10" s="58"/>
      <c r="K10" s="59">
        <f>SUM(K4:K9)</f>
        <v>433.81</v>
      </c>
    </row>
    <row r="14" s="2" customFormat="1" ht="24.75" customHeight="1">
      <c r="A14" s="1"/>
    </row>
  </sheetData>
  <sheetProtection selectLockedCells="1" selectUnlockedCells="1"/>
  <mergeCells count="12">
    <mergeCell ref="I2:I3"/>
    <mergeCell ref="J2:K2"/>
    <mergeCell ref="A10:F10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402777777777777" right="0.3597222222222222" top="0.65" bottom="1" header="0.5118055555555556" footer="0.5118055555555556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4" width="9.140625" style="1" customWidth="1"/>
    <col min="5" max="5" width="11.57421875" style="1" customWidth="1"/>
    <col min="6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12" t="s">
        <v>63</v>
      </c>
      <c r="B1" s="112"/>
      <c r="C1" s="112"/>
      <c r="D1" s="112"/>
      <c r="E1" s="112"/>
      <c r="F1" s="112"/>
      <c r="G1" s="112"/>
      <c r="H1" s="112"/>
      <c r="I1" s="112"/>
    </row>
    <row r="2" spans="1:11" ht="30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  <c r="J2" s="99" t="s">
        <v>11</v>
      </c>
      <c r="K2" s="99"/>
    </row>
    <row r="3" spans="1:11" ht="18" customHeight="1">
      <c r="A3" s="98"/>
      <c r="B3" s="89"/>
      <c r="C3" s="98"/>
      <c r="D3" s="98"/>
      <c r="E3" s="98"/>
      <c r="F3" s="98"/>
      <c r="G3" s="98"/>
      <c r="H3" s="98"/>
      <c r="I3" s="98"/>
      <c r="J3" s="13" t="s">
        <v>7</v>
      </c>
      <c r="K3" s="13" t="s">
        <v>12</v>
      </c>
    </row>
    <row r="4" spans="1:11" ht="27.75" customHeight="1">
      <c r="A4" s="15">
        <v>1</v>
      </c>
      <c r="B4" s="61" t="s">
        <v>48</v>
      </c>
      <c r="C4" s="15" t="s">
        <v>13</v>
      </c>
      <c r="D4" s="15">
        <v>5</v>
      </c>
      <c r="E4" s="17"/>
      <c r="F4" s="17"/>
      <c r="G4" s="18"/>
      <c r="H4" s="19"/>
      <c r="I4" s="19"/>
      <c r="J4" s="13">
        <v>0</v>
      </c>
      <c r="K4" s="60">
        <v>0</v>
      </c>
    </row>
    <row r="5" spans="1:11" ht="33.75" customHeight="1">
      <c r="A5" s="15">
        <v>2</v>
      </c>
      <c r="B5" s="61" t="s">
        <v>49</v>
      </c>
      <c r="C5" s="15" t="s">
        <v>13</v>
      </c>
      <c r="D5" s="15">
        <v>100</v>
      </c>
      <c r="E5" s="17"/>
      <c r="F5" s="17"/>
      <c r="G5" s="18"/>
      <c r="H5" s="19"/>
      <c r="I5" s="19"/>
      <c r="J5" s="13">
        <v>0</v>
      </c>
      <c r="K5" s="60">
        <v>0</v>
      </c>
    </row>
    <row r="6" spans="1:11" ht="21.75" customHeight="1">
      <c r="A6" s="15">
        <v>3</v>
      </c>
      <c r="B6" s="61" t="s">
        <v>50</v>
      </c>
      <c r="C6" s="15" t="s">
        <v>13</v>
      </c>
      <c r="D6" s="15">
        <v>5</v>
      </c>
      <c r="E6" s="17"/>
      <c r="F6" s="17"/>
      <c r="G6" s="18"/>
      <c r="H6" s="19"/>
      <c r="I6" s="19"/>
      <c r="J6" s="13">
        <v>0</v>
      </c>
      <c r="K6" s="60">
        <v>0</v>
      </c>
    </row>
    <row r="7" spans="1:11" ht="39.75" customHeight="1">
      <c r="A7" s="110" t="s">
        <v>15</v>
      </c>
      <c r="B7" s="110"/>
      <c r="C7" s="110"/>
      <c r="D7" s="110"/>
      <c r="E7" s="110"/>
      <c r="F7" s="110"/>
      <c r="G7" s="110"/>
      <c r="H7" s="23"/>
      <c r="I7" s="23"/>
      <c r="J7" s="13">
        <f>SUM(J4:J6)</f>
        <v>0</v>
      </c>
      <c r="K7" s="13">
        <f>SUM(K4:K6)</f>
        <v>0</v>
      </c>
    </row>
    <row r="8" ht="30.75" customHeight="1"/>
  </sheetData>
  <sheetProtection selectLockedCells="1" selectUnlockedCells="1"/>
  <mergeCells count="12">
    <mergeCell ref="I2:I3"/>
    <mergeCell ref="J2:K2"/>
    <mergeCell ref="A7:G7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201388888888889" right="0.40972222222222227" top="0.6298611111111111" bottom="1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00390625" style="1" customWidth="1"/>
    <col min="2" max="2" width="36.00390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11" t="s">
        <v>64</v>
      </c>
      <c r="B1" s="111"/>
      <c r="C1" s="111"/>
      <c r="D1" s="111"/>
      <c r="E1" s="111"/>
      <c r="F1" s="111"/>
      <c r="G1" s="111"/>
      <c r="H1" s="111"/>
      <c r="I1" s="111"/>
    </row>
    <row r="2" spans="1:11" ht="30" customHeight="1">
      <c r="A2" s="98" t="s">
        <v>4</v>
      </c>
      <c r="B2" s="89" t="s">
        <v>5</v>
      </c>
      <c r="C2" s="98" t="s">
        <v>6</v>
      </c>
      <c r="D2" s="98" t="s">
        <v>7</v>
      </c>
      <c r="E2" s="98" t="s">
        <v>8</v>
      </c>
      <c r="F2" s="98" t="s">
        <v>9</v>
      </c>
      <c r="G2" s="98" t="s">
        <v>10</v>
      </c>
      <c r="H2" s="98" t="s">
        <v>2</v>
      </c>
      <c r="I2" s="98" t="s">
        <v>3</v>
      </c>
      <c r="J2" s="99" t="s">
        <v>11</v>
      </c>
      <c r="K2" s="99"/>
    </row>
    <row r="3" spans="1:11" ht="18" customHeight="1">
      <c r="A3" s="98"/>
      <c r="B3" s="89"/>
      <c r="C3" s="98"/>
      <c r="D3" s="98"/>
      <c r="E3" s="98"/>
      <c r="F3" s="98"/>
      <c r="G3" s="98"/>
      <c r="H3" s="98"/>
      <c r="I3" s="98"/>
      <c r="J3" s="13" t="s">
        <v>7</v>
      </c>
      <c r="K3" s="13" t="s">
        <v>12</v>
      </c>
    </row>
    <row r="4" spans="1:11" ht="34.5" customHeight="1">
      <c r="A4" s="15">
        <v>1</v>
      </c>
      <c r="B4" s="61" t="s">
        <v>51</v>
      </c>
      <c r="C4" s="15" t="s">
        <v>13</v>
      </c>
      <c r="D4" s="15">
        <v>600</v>
      </c>
      <c r="E4" s="17"/>
      <c r="F4" s="17"/>
      <c r="G4" s="18"/>
      <c r="H4" s="19"/>
      <c r="I4" s="19"/>
      <c r="J4" s="13">
        <v>0</v>
      </c>
      <c r="K4" s="60">
        <v>0</v>
      </c>
    </row>
    <row r="5" spans="1:11" ht="45" customHeight="1">
      <c r="A5" s="15">
        <v>2</v>
      </c>
      <c r="B5" s="61" t="s">
        <v>52</v>
      </c>
      <c r="C5" s="30" t="s">
        <v>13</v>
      </c>
      <c r="D5" s="30">
        <v>270</v>
      </c>
      <c r="E5" s="44"/>
      <c r="F5" s="17"/>
      <c r="G5" s="18"/>
      <c r="H5" s="19"/>
      <c r="I5" s="19"/>
      <c r="J5" s="13">
        <v>0</v>
      </c>
      <c r="K5" s="60">
        <v>0</v>
      </c>
    </row>
    <row r="6" spans="1:11" ht="21.75" customHeight="1">
      <c r="A6" s="110" t="s">
        <v>15</v>
      </c>
      <c r="B6" s="110"/>
      <c r="C6" s="110"/>
      <c r="D6" s="110"/>
      <c r="E6" s="110"/>
      <c r="F6" s="110"/>
      <c r="G6" s="56"/>
      <c r="H6" s="23"/>
      <c r="I6" s="23"/>
      <c r="J6" s="13">
        <f>SUM(J4:J5)</f>
        <v>0</v>
      </c>
      <c r="K6" s="13">
        <f>SUM(K4:K5)</f>
        <v>0</v>
      </c>
    </row>
    <row r="7" ht="30.75" customHeight="1"/>
  </sheetData>
  <sheetProtection selectLockedCells="1" selectUnlockedCells="1"/>
  <mergeCells count="12">
    <mergeCell ref="I2:I3"/>
    <mergeCell ref="J2:K2"/>
    <mergeCell ref="A6:F6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3298611111111111" top="0.6402777777777778" bottom="1" header="0.5118055555555556" footer="0.511805555555555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mkarykowska</dc:creator>
  <cp:keywords/>
  <dc:description/>
  <cp:lastModifiedBy>Krzysztof Masłowski</cp:lastModifiedBy>
  <cp:lastPrinted>2017-08-18T14:05:16Z</cp:lastPrinted>
  <dcterms:created xsi:type="dcterms:W3CDTF">2016-04-11T12:14:44Z</dcterms:created>
  <dcterms:modified xsi:type="dcterms:W3CDTF">2018-02-02T10:33:36Z</dcterms:modified>
  <cp:category/>
  <cp:version/>
  <cp:contentType/>
  <cp:contentStatus/>
</cp:coreProperties>
</file>