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50" tabRatio="601" activeTab="0"/>
  </bookViews>
  <sheets>
    <sheet name="pakiet 1" sheetId="1" r:id="rId1"/>
    <sheet name="Arkusz5" sheetId="2" state="hidden" r:id="rId2"/>
    <sheet name="Arkusz2" sheetId="3" state="hidden" r:id="rId3"/>
    <sheet name="Arkusz1" sheetId="4" state="hidden" r:id="rId4"/>
    <sheet name="pakiet 2" sheetId="5" r:id="rId5"/>
  </sheets>
  <definedNames/>
  <calcPr fullCalcOnLoad="1"/>
</workbook>
</file>

<file path=xl/sharedStrings.xml><?xml version="1.0" encoding="utf-8"?>
<sst xmlns="http://schemas.openxmlformats.org/spreadsheetml/2006/main" count="83" uniqueCount="54">
  <si>
    <t>………………………………………………………</t>
  </si>
  <si>
    <t>pieczątka nagłówkowa Wykonawcy</t>
  </si>
  <si>
    <t>szt.</t>
  </si>
  <si>
    <t>załącznik nr1</t>
  </si>
  <si>
    <t>j.m.</t>
  </si>
  <si>
    <t>l.p.</t>
  </si>
  <si>
    <t>nazwa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</si>
  <si>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</si>
  <si>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</si>
  <si>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</si>
  <si>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</si>
  <si>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</si>
  <si>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</si>
  <si>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</si>
  <si>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</si>
  <si>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SUMA</t>
  </si>
  <si>
    <t>LP</t>
  </si>
  <si>
    <t>Korekcja szkieł nośnych do dali, do bliży lub szkła bifokalne - do wyboru przez użytkownika</t>
  </si>
  <si>
    <t>Kąt nachylenia min.: 20, 25, 30 stopni - do wyboru przez użytkownika</t>
  </si>
  <si>
    <t>Płynna głębia ostrości: 13 cm (+/- 1cm)</t>
  </si>
  <si>
    <t>Indywidualne dostosowanie wtopienia lupek w szkła nośne</t>
  </si>
  <si>
    <t>Oprawki tytanowe, cienkie, z teleskopami zabezpieczającymi przed wyłamaniem zauszników przy nadmiernym rozwarciu.</t>
  </si>
  <si>
    <t>Konfiguracja lupek min.2 do wyboru: wklejane szkła, opuszczane</t>
  </si>
  <si>
    <t>Szkła nośne, wykonane z poliwęglanu, pocieniane, pojedyncze silikonowe noski</t>
  </si>
  <si>
    <t>Obudowy lup o kształcie eliptycznym, plastikowe, z układem soczewek Galileusza</t>
  </si>
  <si>
    <t>Maksymalna masa lup: 60 gr</t>
  </si>
  <si>
    <t>Do wboru min.: 3 kolory oprawek, 3 kształty oprawek</t>
  </si>
  <si>
    <t>Mozliwość zamontowania diodowego oświetlenia czołowego</t>
  </si>
  <si>
    <t xml:space="preserve">Oprawki oraz etui grawerowane - opis zostanie ustalony z użytkownikiem. </t>
  </si>
  <si>
    <t>Etui do transportu i przechowywania dedykowane dla lup</t>
  </si>
  <si>
    <t>Gwarancja: min. 24 miesiące</t>
  </si>
  <si>
    <t>Lupy wodoodporne, hipoalergiczne, antykorozyjne. Możliwość mycia w bieżącej wodzie</t>
  </si>
  <si>
    <t>Pakiet 1 - Lupy operacyjne</t>
  </si>
  <si>
    <t>Wymagane parametry:</t>
  </si>
  <si>
    <t>Szkła korekcyjne - dobierana po uwzględnieniu wartości: sfera, cylinder, axix, pryzma (dotyczy szkieł nośnych oraz układu optycznego)</t>
  </si>
  <si>
    <t>Powiększenie w zakresie do 4,5 razy – optymalizowane co 0.1 łącznie z szerokością pola widzenia (6 – 13 cm) i odległością do pola pracy– indywidualnie dla każdego użytkownika</t>
  </si>
  <si>
    <t>Instrukcja obsługi i użytkowania w języku polskim, w formie papierowej i elektronicznej, skrócona wersja instrukcji obsługi i BHP w formie zalaminowanej (jeżeli Wykonawca posiada), karta gwarancyjna, wykaz punktów serwisowych, kopie dokumentów wraz z tłumaczeniem w przypadku oryginału w języku obcym: Certyfikat CE (jeżeli dotyczy) oraz Deklaracja Zgodności – wystawiona przez producenta.</t>
  </si>
  <si>
    <t>Pakiet 2 - Klipsy naczyniowe</t>
  </si>
  <si>
    <t>Klips mikronaczyniowy typu Acland aortalny dł.11mm</t>
  </si>
  <si>
    <t>Klips mikronaczyniowy typu Acland aortalny dł.14mm</t>
  </si>
  <si>
    <t>Klips mikronaczyniowy typu Acland aortalny dł.17mm</t>
  </si>
  <si>
    <t>Klips mikronaczyniowy typu Acland aortalny dł.25mm</t>
  </si>
  <si>
    <t>Klips mikronaczyniowy typu Acland żylny dł.11mm</t>
  </si>
  <si>
    <t>Klips mikronaczyniowy typu Acland żylny dł.14mm</t>
  </si>
  <si>
    <t>Klips mikronaczyniowy typu Acland żylny dł.17mm</t>
  </si>
  <si>
    <t>Klips mikronaczyniowy typu Acland żylny dł.25mm</t>
  </si>
  <si>
    <t xml:space="preserve">      ………………dnia……………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</si>
  <si>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</si>
  <si>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</si>
  <si>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</si>
  <si>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Klipsy wielorazowe, kompatybilne z posiadanymi przez Zamawiajacego klipsownicą wielorazową dedykowaną do klipsów typu Acland nr kat. 56.85.91+56.85.93 prod. Medicon</t>
  </si>
  <si>
    <t>Lupy operacyjne okularowe z korekcją Użytkownika: OP: -2,25 cyl -0,75 os 9, OL: -3,00</t>
  </si>
  <si>
    <t>Na wyposażeniu lup lampa czołowa o parametrach:
• kompatybilna z oferowanymi lupami, waga lampy max. 12g
• montowana koaksjalnie do pary lupek powiększających w celu wyeliminowania cieni z pola widzenia
• skoncentrowana wiązka światła znacznie wzmacnia widoczność, wydłuża głębię ostrości, redukuje zmęczenie oczu
• waga kompaktowej baterii max.140 gram z możliwością przypięcia do paska-dodatkowego klipsu, możliwość umieszczenia w kieszeni
• bateria litowo-jonowa o żywotności przynajmniej 8 godzin (moc 3), 18 godzin (moc 1), przy pełnym ładowaniu nieprzekraczającym 4 godzin.
• jeden przycisk regulacji mocy i intensywności światła w trzech poziomach 34/53/68 lumenów
• szerokość wiązki 6,35cm w odległości 30,5cm</t>
  </si>
  <si>
    <t>Lupy chirurgiczne ze źródłem światła dostosowane do parametrów indywidualnych wskazanego przez Zamawiającego Użytkownika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</si>
</sst>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#,##0_ ;[Red]\-#,##0\ 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ahoma"/>
      <family val="2"/>
    </font>
    <font>
      <i/>
      <sz val="10"/>
      <name val="Tahoma"/>
      <family val="2"/>
    </font>
    <font>
      <sz val="8"/>
      <name val="Bookman Old Style"/>
      <family val="1"/>
    </font>
    <font>
      <b/>
      <sz val="8"/>
      <name val="Bookman Old Style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RotisSansSerif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RotisSansSerif"/>
      <family val="2"/>
    </font>
    <font>
      <b/>
      <sz val="9"/>
      <color rgb="FF00000A"/>
      <name val="Times New Roman"/>
      <family val="1"/>
    </font>
    <font>
      <sz val="9"/>
      <color rgb="FF00000A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23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9" fontId="23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23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1" fillId="0" borderId="0" xfId="54">
      <alignment/>
      <protection/>
    </xf>
    <xf numFmtId="4" fontId="21" fillId="0" borderId="10" xfId="54" applyNumberFormat="1" applyFont="1" applyBorder="1" applyAlignment="1">
      <alignment horizontal="center" vertical="center" wrapText="1"/>
      <protection/>
    </xf>
    <xf numFmtId="0" fontId="21" fillId="24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4" fontId="21" fillId="0" borderId="10" xfId="54" applyNumberFormat="1" applyFont="1" applyBorder="1" applyAlignment="1">
      <alignment horizontal="right" vertical="center" wrapText="1"/>
      <protection/>
    </xf>
    <xf numFmtId="4" fontId="21" fillId="0" borderId="11" xfId="54" applyNumberFormat="1" applyFont="1" applyBorder="1" applyAlignment="1">
      <alignment horizontal="center" vertical="center" wrapText="1"/>
      <protection/>
    </xf>
    <xf numFmtId="170" fontId="21" fillId="0" borderId="10" xfId="54" applyNumberFormat="1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10" xfId="54" applyFont="1" applyBorder="1" applyAlignment="1">
      <alignment horizontal="center" vertical="center" wrapText="1"/>
      <protection/>
    </xf>
    <xf numFmtId="0" fontId="33" fillId="0" borderId="10" xfId="54" applyFont="1" applyBorder="1" applyAlignment="1">
      <alignment horizontal="center" vertical="center" wrapText="1"/>
      <protection/>
    </xf>
    <xf numFmtId="0" fontId="21" fillId="24" borderId="12" xfId="54" applyFont="1" applyFill="1" applyBorder="1" applyAlignment="1">
      <alignment horizontal="center" vertical="center" wrapText="1"/>
      <protection/>
    </xf>
    <xf numFmtId="4" fontId="21" fillId="24" borderId="12" xfId="54" applyNumberFormat="1" applyFont="1" applyFill="1" applyBorder="1" applyAlignment="1">
      <alignment horizontal="center" vertical="center" wrapText="1"/>
      <protection/>
    </xf>
    <xf numFmtId="4" fontId="21" fillId="24" borderId="13" xfId="54" applyNumberFormat="1" applyFont="1" applyFill="1" applyBorder="1" applyAlignment="1">
      <alignment horizontal="center" vertical="center" wrapText="1"/>
      <protection/>
    </xf>
    <xf numFmtId="0" fontId="21" fillId="25" borderId="14" xfId="54" applyFont="1" applyFill="1" applyBorder="1" applyAlignment="1">
      <alignment horizontal="center" vertical="center" wrapText="1"/>
      <protection/>
    </xf>
    <xf numFmtId="4" fontId="22" fillId="26" borderId="10" xfId="54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justify" vertical="center"/>
    </xf>
    <xf numFmtId="0" fontId="33" fillId="0" borderId="10" xfId="54" applyFont="1" applyBorder="1" applyAlignment="1">
      <alignment vertical="center" wrapText="1"/>
      <protection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10" xfId="54" applyFont="1" applyFill="1" applyBorder="1" applyAlignment="1">
      <alignment horizontal="left" vertical="center" wrapText="1"/>
      <protection/>
    </xf>
    <xf numFmtId="4" fontId="22" fillId="26" borderId="10" xfId="54" applyNumberFormat="1" applyFont="1" applyFill="1" applyBorder="1" applyAlignment="1">
      <alignment horizontal="right" vertical="center" wrapText="1"/>
      <protection/>
    </xf>
    <xf numFmtId="0" fontId="1" fillId="0" borderId="10" xfId="54" applyBorder="1" applyAlignment="1">
      <alignment vertical="center" wrapText="1"/>
      <protection/>
    </xf>
    <xf numFmtId="0" fontId="32" fillId="0" borderId="10" xfId="54" applyFont="1" applyBorder="1" applyAlignment="1">
      <alignment horizontal="left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 5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PageLayoutView="0" workbookViewId="0" topLeftCell="A4">
      <selection activeCell="B13" sqref="B13:K13"/>
    </sheetView>
  </sheetViews>
  <sheetFormatPr defaultColWidth="9.00390625" defaultRowHeight="12.75"/>
  <cols>
    <col min="1" max="1" width="3.75390625" style="3" bestFit="1" customWidth="1"/>
    <col min="2" max="2" width="39.75390625" style="3" customWidth="1"/>
    <col min="3" max="3" width="4.00390625" style="3" bestFit="1" customWidth="1"/>
    <col min="4" max="4" width="4.75390625" style="3" bestFit="1" customWidth="1"/>
    <col min="5" max="5" width="8.125" style="3" bestFit="1" customWidth="1"/>
    <col min="6" max="6" width="9.125" style="3" bestFit="1" customWidth="1"/>
    <col min="7" max="7" width="9.75390625" style="3" bestFit="1" customWidth="1"/>
    <col min="8" max="8" width="8.875" style="3" bestFit="1" customWidth="1"/>
    <col min="9" max="9" width="9.875" style="3" bestFit="1" customWidth="1"/>
    <col min="10" max="16384" width="9.125" style="3" customWidth="1"/>
  </cols>
  <sheetData>
    <row r="2" ht="12.75">
      <c r="J2" s="1" t="s">
        <v>3</v>
      </c>
    </row>
    <row r="3" ht="12.75">
      <c r="B3" s="1" t="s">
        <v>0</v>
      </c>
    </row>
    <row r="4" ht="12.75">
      <c r="B4" s="2" t="s">
        <v>1</v>
      </c>
    </row>
    <row r="8" spans="1:11" ht="12.75">
      <c r="A8" s="24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51">
      <c r="A9" s="15" t="s">
        <v>5</v>
      </c>
      <c r="B9" s="15" t="s">
        <v>6</v>
      </c>
      <c r="C9" s="15" t="s">
        <v>4</v>
      </c>
      <c r="D9" s="15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 t="s">
        <v>12</v>
      </c>
      <c r="J9" s="18" t="s">
        <v>13</v>
      </c>
      <c r="K9" s="18" t="s">
        <v>14</v>
      </c>
    </row>
    <row r="10" spans="1:11" ht="51" customHeight="1">
      <c r="A10" s="5">
        <v>1</v>
      </c>
      <c r="B10" s="6" t="s">
        <v>53</v>
      </c>
      <c r="C10" s="7" t="s">
        <v>2</v>
      </c>
      <c r="D10" s="8">
        <v>1</v>
      </c>
      <c r="E10" s="9"/>
      <c r="F10" s="9">
        <f>E10+E10*H10%</f>
        <v>0</v>
      </c>
      <c r="G10" s="10">
        <f>+D10*E10</f>
        <v>0</v>
      </c>
      <c r="H10" s="11"/>
      <c r="I10" s="4">
        <f>+D10*F10</f>
        <v>0</v>
      </c>
      <c r="J10" s="7"/>
      <c r="K10" s="7"/>
    </row>
    <row r="11" spans="1:11" ht="12.75">
      <c r="A11" s="25" t="s">
        <v>15</v>
      </c>
      <c r="B11" s="26"/>
      <c r="C11" s="26"/>
      <c r="D11" s="26"/>
      <c r="E11" s="26"/>
      <c r="F11" s="26"/>
      <c r="G11" s="19">
        <f>SUM(G10:G10)</f>
        <v>0</v>
      </c>
      <c r="H11" s="19">
        <f>+I11-G11</f>
        <v>0</v>
      </c>
      <c r="I11" s="19">
        <f>SUM(I10:I10)</f>
        <v>0</v>
      </c>
      <c r="J11" s="7"/>
      <c r="K11" s="7"/>
    </row>
    <row r="13" spans="1:11" ht="12.75">
      <c r="A13" s="12" t="s">
        <v>16</v>
      </c>
      <c r="B13" s="27" t="s">
        <v>33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2.75">
      <c r="A14" s="13">
        <v>1</v>
      </c>
      <c r="B14" s="21" t="s">
        <v>51</v>
      </c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4.75" customHeight="1">
      <c r="A15" s="13">
        <v>2</v>
      </c>
      <c r="B15" s="21" t="s">
        <v>35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6.5" customHeight="1">
      <c r="A16" s="14">
        <v>3</v>
      </c>
      <c r="B16" s="21" t="s">
        <v>34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2.75" customHeight="1">
      <c r="A17" s="14">
        <v>4</v>
      </c>
      <c r="B17" s="21" t="s">
        <v>17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2.75" customHeight="1">
      <c r="A18" s="14">
        <v>5</v>
      </c>
      <c r="B18" s="21" t="s">
        <v>18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2.75">
      <c r="A19" s="14">
        <v>6</v>
      </c>
      <c r="B19" s="21" t="s">
        <v>19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2.75" customHeight="1">
      <c r="A20" s="14">
        <v>7</v>
      </c>
      <c r="B20" s="21" t="s">
        <v>20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4.25" customHeight="1">
      <c r="A21" s="14">
        <v>8</v>
      </c>
      <c r="B21" s="21" t="s">
        <v>21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2.75" customHeight="1">
      <c r="A22" s="14">
        <v>9</v>
      </c>
      <c r="B22" s="21" t="s">
        <v>22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2.75" customHeight="1">
      <c r="A23" s="14">
        <v>10</v>
      </c>
      <c r="B23" s="21" t="s">
        <v>23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2.75" customHeight="1">
      <c r="A24" s="14">
        <v>11</v>
      </c>
      <c r="B24" s="21" t="s">
        <v>24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2.75" customHeight="1">
      <c r="A25" s="14">
        <v>12</v>
      </c>
      <c r="B25" s="21" t="s">
        <v>31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 customHeight="1">
      <c r="A26" s="14">
        <v>13</v>
      </c>
      <c r="B26" s="21" t="s">
        <v>26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2.75" customHeight="1">
      <c r="A27" s="14">
        <v>14</v>
      </c>
      <c r="B27" s="21" t="s">
        <v>27</v>
      </c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2.75" customHeight="1">
      <c r="A28" s="14">
        <v>15</v>
      </c>
      <c r="B28" s="21" t="s">
        <v>29</v>
      </c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2.75" customHeight="1">
      <c r="A29" s="14">
        <v>16</v>
      </c>
      <c r="B29" s="21" t="s">
        <v>28</v>
      </c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2.75" customHeight="1">
      <c r="A30" s="14">
        <v>17</v>
      </c>
      <c r="B30" s="21" t="s">
        <v>25</v>
      </c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03.5" customHeight="1">
      <c r="A31" s="14">
        <v>18</v>
      </c>
      <c r="B31" s="21" t="s">
        <v>52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2.75">
      <c r="A32" s="14">
        <v>19</v>
      </c>
      <c r="B32" s="21" t="s">
        <v>30</v>
      </c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43.5" customHeight="1">
      <c r="A33" s="14">
        <v>20</v>
      </c>
      <c r="B33" s="21" t="s">
        <v>36</v>
      </c>
      <c r="C33" s="21"/>
      <c r="D33" s="21"/>
      <c r="E33" s="21"/>
      <c r="F33" s="21"/>
      <c r="G33" s="21"/>
      <c r="H33" s="21"/>
      <c r="I33" s="21"/>
      <c r="J33" s="21"/>
      <c r="K33" s="21"/>
    </row>
    <row r="37" spans="4:10" ht="15.75">
      <c r="D37"/>
      <c r="E37"/>
      <c r="F37" s="20"/>
      <c r="G37"/>
      <c r="H37"/>
      <c r="I37"/>
      <c r="J37"/>
    </row>
    <row r="38" spans="4:10" ht="12.75">
      <c r="D38" s="22" t="s">
        <v>46</v>
      </c>
      <c r="E38" s="22"/>
      <c r="F38" s="22"/>
      <c r="G38" s="22"/>
      <c r="H38" s="22"/>
      <c r="I38" s="22"/>
      <c r="J38" s="22"/>
    </row>
    <row r="39" spans="4:10" ht="12.75" customHeight="1">
      <c r="D39"/>
      <c r="E39"/>
      <c r="F39" s="23" t="s">
        <v>47</v>
      </c>
      <c r="G39" s="23"/>
      <c r="H39" s="23"/>
      <c r="I39" s="23"/>
      <c r="J39" s="23"/>
    </row>
    <row r="40" spans="4:10" ht="12.75">
      <c r="D40"/>
      <c r="E40"/>
      <c r="F40" s="23" t="s">
        <v>48</v>
      </c>
      <c r="G40" s="23"/>
      <c r="H40" s="23"/>
      <c r="I40" s="23"/>
      <c r="J40" s="23"/>
    </row>
    <row r="41" spans="4:10" ht="12.75">
      <c r="D41"/>
      <c r="E41"/>
      <c r="F41" s="23" t="s">
        <v>49</v>
      </c>
      <c r="G41" s="23"/>
      <c r="H41" s="23"/>
      <c r="I41" s="23"/>
      <c r="J41" s="23"/>
    </row>
  </sheetData>
  <sheetProtection/>
  <mergeCells count="27">
    <mergeCell ref="A8:K8"/>
    <mergeCell ref="A11:F11"/>
    <mergeCell ref="F40:J40"/>
    <mergeCell ref="F41:J41"/>
    <mergeCell ref="B19:K19"/>
    <mergeCell ref="B20:K20"/>
    <mergeCell ref="B21:K21"/>
    <mergeCell ref="B22:K22"/>
    <mergeCell ref="B29:K29"/>
    <mergeCell ref="B13:K13"/>
    <mergeCell ref="B30:K30"/>
    <mergeCell ref="B14:K14"/>
    <mergeCell ref="B15:K15"/>
    <mergeCell ref="B16:K16"/>
    <mergeCell ref="B17:K17"/>
    <mergeCell ref="B18:K18"/>
    <mergeCell ref="B23:K23"/>
    <mergeCell ref="B32:K32"/>
    <mergeCell ref="B33:K33"/>
    <mergeCell ref="D38:J38"/>
    <mergeCell ref="F39:J39"/>
    <mergeCell ref="B24:K24"/>
    <mergeCell ref="B25:K25"/>
    <mergeCell ref="B26:K26"/>
    <mergeCell ref="B27:K27"/>
    <mergeCell ref="B28:K28"/>
    <mergeCell ref="B31:K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3.75390625" style="0" bestFit="1" customWidth="1"/>
    <col min="2" max="2" width="42.25390625" style="0" customWidth="1"/>
    <col min="3" max="3" width="4.00390625" style="0" bestFit="1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1" t="s">
        <v>3</v>
      </c>
      <c r="K2" s="3"/>
    </row>
    <row r="3" spans="1:11" ht="12.75">
      <c r="A3" s="3"/>
      <c r="B3" s="1" t="s">
        <v>0</v>
      </c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2" t="s">
        <v>1</v>
      </c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24" t="s">
        <v>37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51">
      <c r="A9" s="15" t="s">
        <v>5</v>
      </c>
      <c r="B9" s="15" t="s">
        <v>6</v>
      </c>
      <c r="C9" s="15" t="s">
        <v>4</v>
      </c>
      <c r="D9" s="15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 t="s">
        <v>12</v>
      </c>
      <c r="J9" s="18" t="s">
        <v>13</v>
      </c>
      <c r="K9" s="18" t="s">
        <v>14</v>
      </c>
    </row>
    <row r="10" spans="1:11" ht="25.5">
      <c r="A10" s="5">
        <v>1</v>
      </c>
      <c r="B10" s="6" t="s">
        <v>38</v>
      </c>
      <c r="C10" s="7" t="s">
        <v>2</v>
      </c>
      <c r="D10" s="8">
        <v>2</v>
      </c>
      <c r="E10" s="9"/>
      <c r="F10" s="9"/>
      <c r="G10" s="10"/>
      <c r="H10" s="11"/>
      <c r="I10" s="4"/>
      <c r="J10" s="7"/>
      <c r="K10" s="7"/>
    </row>
    <row r="11" spans="1:11" ht="25.5">
      <c r="A11" s="5">
        <v>2</v>
      </c>
      <c r="B11" s="6" t="s">
        <v>39</v>
      </c>
      <c r="C11" s="7" t="s">
        <v>2</v>
      </c>
      <c r="D11" s="8">
        <v>2</v>
      </c>
      <c r="E11" s="9"/>
      <c r="F11" s="9"/>
      <c r="G11" s="10"/>
      <c r="H11" s="11"/>
      <c r="I11" s="4"/>
      <c r="J11" s="7"/>
      <c r="K11" s="7"/>
    </row>
    <row r="12" spans="1:11" ht="25.5">
      <c r="A12" s="5">
        <v>3</v>
      </c>
      <c r="B12" s="6" t="s">
        <v>40</v>
      </c>
      <c r="C12" s="7" t="s">
        <v>2</v>
      </c>
      <c r="D12" s="8">
        <v>2</v>
      </c>
      <c r="E12" s="9"/>
      <c r="F12" s="9"/>
      <c r="G12" s="10"/>
      <c r="H12" s="11"/>
      <c r="I12" s="4"/>
      <c r="J12" s="7"/>
      <c r="K12" s="7"/>
    </row>
    <row r="13" spans="1:11" ht="25.5">
      <c r="A13" s="5">
        <v>4</v>
      </c>
      <c r="B13" s="6" t="s">
        <v>41</v>
      </c>
      <c r="C13" s="7" t="s">
        <v>2</v>
      </c>
      <c r="D13" s="8">
        <v>2</v>
      </c>
      <c r="E13" s="9"/>
      <c r="F13" s="9"/>
      <c r="G13" s="10"/>
      <c r="H13" s="11"/>
      <c r="I13" s="4"/>
      <c r="J13" s="7"/>
      <c r="K13" s="7"/>
    </row>
    <row r="14" spans="1:11" ht="17.25" customHeight="1">
      <c r="A14" s="5">
        <v>5</v>
      </c>
      <c r="B14" s="6" t="s">
        <v>42</v>
      </c>
      <c r="C14" s="7" t="s">
        <v>2</v>
      </c>
      <c r="D14" s="8">
        <v>2</v>
      </c>
      <c r="E14" s="9"/>
      <c r="F14" s="9"/>
      <c r="G14" s="10"/>
      <c r="H14" s="11"/>
      <c r="I14" s="4"/>
      <c r="J14" s="7"/>
      <c r="K14" s="7"/>
    </row>
    <row r="15" spans="1:11" ht="18.75" customHeight="1">
      <c r="A15" s="5">
        <v>6</v>
      </c>
      <c r="B15" s="6" t="s">
        <v>43</v>
      </c>
      <c r="C15" s="7" t="s">
        <v>2</v>
      </c>
      <c r="D15" s="8">
        <v>2</v>
      </c>
      <c r="E15" s="9"/>
      <c r="F15" s="9"/>
      <c r="G15" s="10"/>
      <c r="H15" s="11"/>
      <c r="I15" s="4"/>
      <c r="J15" s="7"/>
      <c r="K15" s="7"/>
    </row>
    <row r="16" spans="1:11" ht="15" customHeight="1">
      <c r="A16" s="5">
        <v>7</v>
      </c>
      <c r="B16" s="6" t="s">
        <v>44</v>
      </c>
      <c r="C16" s="7" t="s">
        <v>2</v>
      </c>
      <c r="D16" s="8">
        <v>2</v>
      </c>
      <c r="E16" s="9"/>
      <c r="F16" s="9"/>
      <c r="G16" s="10"/>
      <c r="H16" s="11"/>
      <c r="I16" s="4"/>
      <c r="J16" s="7"/>
      <c r="K16" s="7"/>
    </row>
    <row r="17" spans="1:11" ht="15.75" customHeight="1">
      <c r="A17" s="5">
        <v>8</v>
      </c>
      <c r="B17" s="6" t="s">
        <v>45</v>
      </c>
      <c r="C17" s="7" t="s">
        <v>2</v>
      </c>
      <c r="D17" s="8">
        <v>2</v>
      </c>
      <c r="E17" s="9"/>
      <c r="F17" s="9"/>
      <c r="G17" s="10"/>
      <c r="H17" s="11"/>
      <c r="I17" s="4"/>
      <c r="J17" s="7"/>
      <c r="K17" s="7"/>
    </row>
    <row r="18" spans="1:11" ht="12.75">
      <c r="A18" s="25" t="s">
        <v>15</v>
      </c>
      <c r="B18" s="26"/>
      <c r="C18" s="26"/>
      <c r="D18" s="26"/>
      <c r="E18" s="26"/>
      <c r="F18" s="26"/>
      <c r="G18" s="19">
        <f>SUM(G10:G17)</f>
        <v>0</v>
      </c>
      <c r="H18" s="19">
        <f>+I18-G18</f>
        <v>0</v>
      </c>
      <c r="I18" s="19">
        <f>SUM(I10:I17)</f>
        <v>0</v>
      </c>
      <c r="J18" s="7"/>
      <c r="K18" s="7"/>
    </row>
    <row r="21" spans="1:11" ht="12.75">
      <c r="A21" s="12" t="s">
        <v>16</v>
      </c>
      <c r="B21" s="27" t="s">
        <v>33</v>
      </c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24" customHeight="1">
      <c r="A22" s="14">
        <v>1</v>
      </c>
      <c r="B22" s="21" t="s">
        <v>50</v>
      </c>
      <c r="C22" s="21"/>
      <c r="D22" s="21"/>
      <c r="E22" s="21"/>
      <c r="F22" s="21"/>
      <c r="G22" s="21"/>
      <c r="H22" s="21"/>
      <c r="I22" s="21"/>
      <c r="J22" s="21"/>
      <c r="K22" s="21"/>
    </row>
    <row r="26" ht="15.75">
      <c r="G26" s="20"/>
    </row>
    <row r="27" spans="5:11" ht="12.75">
      <c r="E27" s="22" t="s">
        <v>46</v>
      </c>
      <c r="F27" s="22"/>
      <c r="G27" s="22"/>
      <c r="H27" s="22"/>
      <c r="I27" s="22"/>
      <c r="J27" s="22"/>
      <c r="K27" s="22"/>
    </row>
    <row r="28" spans="7:11" ht="12.75">
      <c r="G28" s="23" t="s">
        <v>47</v>
      </c>
      <c r="H28" s="23"/>
      <c r="I28" s="23"/>
      <c r="J28" s="23"/>
      <c r="K28" s="23"/>
    </row>
    <row r="29" spans="7:11" ht="12.75">
      <c r="G29" s="23" t="s">
        <v>48</v>
      </c>
      <c r="H29" s="23"/>
      <c r="I29" s="23"/>
      <c r="J29" s="23"/>
      <c r="K29" s="23"/>
    </row>
    <row r="30" spans="7:11" ht="12.75">
      <c r="G30" s="23" t="s">
        <v>49</v>
      </c>
      <c r="H30" s="23"/>
      <c r="I30" s="23"/>
      <c r="J30" s="23"/>
      <c r="K30" s="23"/>
    </row>
  </sheetData>
  <sheetProtection/>
  <mergeCells count="8">
    <mergeCell ref="E27:K27"/>
    <mergeCell ref="G28:K28"/>
    <mergeCell ref="G29:K29"/>
    <mergeCell ref="G30:K30"/>
    <mergeCell ref="A8:K8"/>
    <mergeCell ref="A18:F18"/>
    <mergeCell ref="B21:K21"/>
    <mergeCell ref="B22:K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Paś</dc:creator>
  <cp:keywords/>
  <dc:description/>
  <cp:lastModifiedBy>Agata Ładniak</cp:lastModifiedBy>
  <cp:lastPrinted>2018-01-30T06:35:29Z</cp:lastPrinted>
  <dcterms:created xsi:type="dcterms:W3CDTF">2014-02-20T13:56:12Z</dcterms:created>
  <dcterms:modified xsi:type="dcterms:W3CDTF">2018-02-01T08:29:38Z</dcterms:modified>
  <cp:category/>
  <cp:version/>
  <cp:contentType/>
  <cp:contentStatus/>
</cp:coreProperties>
</file>