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<sst xmlns="http://schemas.openxmlformats.org/spreadsheetml/2006/main" count="135" uniqueCount="77">
  <si>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</si>
  <si>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</si>
  <si>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</si>
  <si>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</si>
  <si>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</si>
  <si>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>termin płatności</t>
  </si>
  <si>
    <t>60 dni</t>
  </si>
  <si>
    <t xml:space="preserve">Pakiet nr 1 </t>
  </si>
  <si>
    <t>Pakiet nr 2</t>
  </si>
  <si>
    <t>Pakiet nr 4</t>
  </si>
  <si>
    <t>Pakiet nr 5</t>
  </si>
  <si>
    <t>Pakiet nr 6</t>
  </si>
  <si>
    <t>Pakiet nr 8</t>
  </si>
  <si>
    <t>Pakiet nr 9</t>
  </si>
  <si>
    <t>Pakiet nr 11</t>
  </si>
  <si>
    <t>Pakiet nr 12</t>
  </si>
  <si>
    <t>Pakiet nr 13</t>
  </si>
  <si>
    <t>Pakiet nr 14</t>
  </si>
  <si>
    <t>Pakiet nr 15</t>
  </si>
  <si>
    <t>Pakiet nr 16</t>
  </si>
  <si>
    <t>Pakiet nr 19</t>
  </si>
  <si>
    <t>Pakiet nr 20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</si>
  <si>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</si>
  <si>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</si>
  <si>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</si>
  <si>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</si>
  <si>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</si>
  <si>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</si>
  <si>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</si>
  <si>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</si>
  <si>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</si>
  <si>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</si>
  <si>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</si>
  <si>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</si>
  <si>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</si>
  <si>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36</t>
  </si>
  <si>
    <t>Pakiet nr 38</t>
  </si>
  <si>
    <t>Pakiet nr 40</t>
  </si>
  <si>
    <t>Pakiet nr 41</t>
  </si>
  <si>
    <t>Pakiet nr 43</t>
  </si>
  <si>
    <t>Pakiet nr 44</t>
  </si>
  <si>
    <t xml:space="preserve">Pakiet nr 3 </t>
  </si>
  <si>
    <t>Pakiet nr 7</t>
  </si>
  <si>
    <t>Pakiet nr 10</t>
  </si>
  <si>
    <t>Pakiet nr 17</t>
  </si>
  <si>
    <t>Pakiet nr 18</t>
  </si>
  <si>
    <t>Pakiet nr 21</t>
  </si>
  <si>
    <t>Pakiet nr 35</t>
  </si>
  <si>
    <t>Pakiet nr 37</t>
  </si>
  <si>
    <t>Pakiet nr 39</t>
  </si>
  <si>
    <t>Pakiet nr 42</t>
  </si>
  <si>
    <t>termin dostawy pakiety 1-26</t>
  </si>
  <si>
    <t>termin dostawy pakiety 27-44</t>
  </si>
  <si>
    <t xml:space="preserve">1. Centrum Zaopatrzenia Medycznego CEZAL S.A.
ul. Widna 4
50-543 Wrocław
</t>
  </si>
  <si>
    <t>7 dni</t>
  </si>
  <si>
    <t>2. A-Biotech M.Zemanek-Zboch Sp.J.
ul. Strzegomska 260A/4
54-432 Wrocław</t>
  </si>
  <si>
    <t>14 dni</t>
  </si>
  <si>
    <t>3.SYNGEN Biotech 
Sp. z o.o. Sp. K
ul. Ostródzka 13
54-116 Wrocław</t>
  </si>
  <si>
    <t>4. Symbios Sp. z o.o.
ul. Modrzewiowa 37
83-010 Straszyn</t>
  </si>
  <si>
    <t xml:space="preserve">5. STAMAR mgr inż. 
Dorota Szewczyk
ul. F.Perla 5
41-300 Dąbrowa Górnicza </t>
  </si>
  <si>
    <t>6.Copernicus Diagnostics Sp. z o.o.
ul. Marszałkowska 26
05-200 Wołomin</t>
  </si>
  <si>
    <t>7. BIO-RAD Sp. z o.o.
ul. Przyokopowa 33
01-208 Warszawa</t>
  </si>
  <si>
    <t>8. bioMerieux Polska Sp. z o.o.
ul. Generała J. Zajączka 9
01-518 Warszawa</t>
  </si>
  <si>
    <t>9.Imogena 
Jan Niechwiadowicz
ul. Jeleniogórska 16
60-179 Poznań</t>
  </si>
  <si>
    <t>10. ARGENTA Sp. z o.o. Sp. k.
ul. Polska 114
60-401 Poznań</t>
  </si>
  <si>
    <t>11. TK Biotech Sp. z o.o. Sp.k.
ul. Królewicza Jakuba 40A
02-956 Warszawa</t>
  </si>
  <si>
    <t xml:space="preserve">12. BioMaxima S.A.
ul. Vetterów 5
20-277 Lublin </t>
  </si>
  <si>
    <t>13. BioMaxima S.A.
ul. Vetterów 5
20-277 Lublin 
BioMaxima S.A.
Centrum Mikrobiologii
ul. Budowlanych 68
80-298 Gdańsk</t>
  </si>
  <si>
    <t>14. GRASO 
Zenon Sobiecki
Krąg 4A
83-200 Starogard Gdański</t>
  </si>
  <si>
    <t>pakiety 12-16- 10dni
pakiety-13, 17-23-7 dni</t>
  </si>
  <si>
    <t>15.DIAG-MED.
Grażyna Konecka
ul. Ryżowa 51
02-195 Warszawa</t>
  </si>
  <si>
    <t>16. Fabimex B i W Więcek Sp.j.
ul. Cedrowa 16
04-565 Warszawa</t>
  </si>
  <si>
    <t>17.Roche Diagnostics Polska Sp. z o.o.
ul. Wybrezże Gdyńskie 6B
01-531 Warszawa</t>
  </si>
  <si>
    <t>pakiet 28- 21 dni
pakiet 42- 14 dni</t>
  </si>
  <si>
    <t>18. Life Technologies Polska Sp. z o.o.
ul. Bonifraterska 17
00-203 Warszawa</t>
  </si>
  <si>
    <t>19. Alpha Diagnostics 
Sp. z o.o.
ul. Taśmowa 1
02-677 Warszawa</t>
  </si>
  <si>
    <t>20. P.P.H.U. BOR-POL
Mariusz Borkowski
Plac Jaśminu 2
44-152 Gliwice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</si>
</sst>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3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3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horizontal="right"/>
    </xf>
    <xf numFmtId="4" fontId="52" fillId="0" borderId="23" xfId="0" applyNumberFormat="1" applyFont="1" applyFill="1" applyBorder="1" applyAlignment="1">
      <alignment wrapText="1"/>
    </xf>
    <xf numFmtId="0" fontId="52" fillId="0" borderId="23" xfId="0" applyFont="1" applyBorder="1" applyAlignment="1">
      <alignment/>
    </xf>
    <xf numFmtId="172" fontId="53" fillId="0" borderId="23" xfId="102" applyNumberFormat="1" applyFont="1" applyFill="1" applyBorder="1" applyAlignment="1">
      <alignment horizontal="right"/>
      <protection/>
    </xf>
    <xf numFmtId="172" fontId="53" fillId="0" borderId="23" xfId="102" applyNumberFormat="1" applyFont="1" applyFill="1" applyBorder="1" applyAlignment="1">
      <alignment/>
      <protection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172" fontId="54" fillId="0" borderId="24" xfId="0" applyNumberFormat="1" applyFont="1" applyBorder="1" applyAlignment="1">
      <alignment/>
    </xf>
    <xf numFmtId="172" fontId="54" fillId="0" borderId="24" xfId="0" applyNumberFormat="1" applyFont="1" applyFill="1" applyBorder="1" applyAlignment="1">
      <alignment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  <xf numFmtId="4" fontId="52" fillId="0" borderId="23" xfId="0" applyNumberFormat="1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3" fontId="52" fillId="0" borderId="25" xfId="0" applyNumberFormat="1" applyFont="1" applyBorder="1" applyAlignment="1">
      <alignment horizontal="center"/>
    </xf>
    <xf numFmtId="3" fontId="52" fillId="0" borderId="26" xfId="0" applyNumberFormat="1" applyFont="1" applyBorder="1" applyAlignment="1">
      <alignment horizontal="center"/>
    </xf>
    <xf numFmtId="0" fontId="52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S52"/>
  <sheetViews>
    <sheetView tabSelected="1" zoomScale="110" zoomScaleNormal="110" zoomScalePageLayoutView="0" workbookViewId="0" topLeftCell="A1">
      <pane xSplit="4" ySplit="4" topLeftCell="AI3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L59" sqref="AL59"/>
    </sheetView>
  </sheetViews>
  <sheetFormatPr defaultColWidth="8.796875" defaultRowHeight="14.25"/>
  <cols>
    <col min="1" max="1" width="4.69921875" style="1" customWidth="1"/>
    <col min="2" max="2" width="18.3984375" style="1" customWidth="1"/>
    <col min="3" max="3" width="16.3984375" style="1" customWidth="1"/>
    <col min="4" max="4" width="16.69921875" style="1" customWidth="1"/>
    <col min="5" max="5" width="15.69921875" style="1" customWidth="1"/>
    <col min="6" max="6" width="16.09765625" style="1" customWidth="1"/>
    <col min="7" max="7" width="16.69921875" style="1" customWidth="1"/>
    <col min="8" max="8" width="16.19921875" style="1" customWidth="1"/>
    <col min="9" max="9" width="13.09765625" style="1" customWidth="1"/>
    <col min="10" max="10" width="12.69921875" style="1" customWidth="1"/>
    <col min="11" max="11" width="14.5" style="1" customWidth="1"/>
    <col min="12" max="12" width="14.69921875" style="1" customWidth="1"/>
    <col min="13" max="13" width="17.5" style="1" customWidth="1"/>
    <col min="14" max="14" width="17.69921875" style="1" customWidth="1"/>
    <col min="15" max="15" width="17.3984375" style="1" customWidth="1"/>
    <col min="16" max="16" width="17.09765625" style="1" customWidth="1"/>
    <col min="17" max="17" width="17.59765625" style="1" customWidth="1"/>
    <col min="18" max="18" width="17.8984375" style="1" customWidth="1"/>
    <col min="19" max="19" width="19.8984375" style="1" customWidth="1"/>
    <col min="20" max="20" width="19.5" style="1" customWidth="1"/>
    <col min="21" max="21" width="15" style="1" customWidth="1"/>
    <col min="22" max="22" width="15.69921875" style="1" customWidth="1"/>
    <col min="23" max="23" width="18.3984375" style="1" customWidth="1"/>
    <col min="24" max="24" width="18.5" style="1" customWidth="1"/>
    <col min="25" max="25" width="19.69921875" style="1" customWidth="1"/>
    <col min="26" max="26" width="19.5" style="1" customWidth="1"/>
    <col min="27" max="27" width="13.8984375" style="1" customWidth="1"/>
    <col min="28" max="28" width="14.09765625" style="1" customWidth="1"/>
    <col min="29" max="29" width="18.19921875" style="1" customWidth="1"/>
    <col min="30" max="30" width="17.8984375" style="1" customWidth="1"/>
    <col min="31" max="31" width="17.59765625" style="1" customWidth="1"/>
    <col min="32" max="32" width="17" style="1" customWidth="1"/>
    <col min="33" max="36" width="15.69921875" style="1" customWidth="1"/>
    <col min="37" max="37" width="16.69921875" style="1" customWidth="1"/>
    <col min="38" max="38" width="17.3984375" style="1" customWidth="1"/>
    <col min="39" max="42" width="15.69921875" style="1" customWidth="1"/>
    <col min="43" max="43" width="15.09765625" style="1" customWidth="1"/>
    <col min="44" max="44" width="14.69921875" style="1" customWidth="1"/>
    <col min="45" max="16384" width="9" style="1" customWidth="1"/>
  </cols>
  <sheetData>
    <row r="4" spans="1:45" ht="84">
      <c r="A4" s="2" t="s">
        <v>0</v>
      </c>
      <c r="B4" s="2" t="s">
        <v>1</v>
      </c>
      <c r="C4" s="3" t="s">
        <v>2</v>
      </c>
      <c r="D4" s="3" t="s">
        <v>3</v>
      </c>
      <c r="E4" s="3" t="s">
        <v>53</v>
      </c>
      <c r="F4" s="3" t="s">
        <v>53</v>
      </c>
      <c r="G4" s="3" t="s">
        <v>55</v>
      </c>
      <c r="H4" s="3" t="s">
        <v>55</v>
      </c>
      <c r="I4" s="3" t="s">
        <v>57</v>
      </c>
      <c r="J4" s="3" t="s">
        <v>57</v>
      </c>
      <c r="K4" s="3" t="s">
        <v>58</v>
      </c>
      <c r="L4" s="3" t="s">
        <v>58</v>
      </c>
      <c r="M4" s="3" t="s">
        <v>59</v>
      </c>
      <c r="N4" s="3" t="s">
        <v>59</v>
      </c>
      <c r="O4" s="3" t="s">
        <v>60</v>
      </c>
      <c r="P4" s="3" t="s">
        <v>60</v>
      </c>
      <c r="Q4" s="3" t="s">
        <v>61</v>
      </c>
      <c r="R4" s="3" t="s">
        <v>61</v>
      </c>
      <c r="S4" s="3" t="s">
        <v>62</v>
      </c>
      <c r="T4" s="3" t="s">
        <v>62</v>
      </c>
      <c r="U4" s="3" t="s">
        <v>63</v>
      </c>
      <c r="V4" s="3" t="s">
        <v>63</v>
      </c>
      <c r="W4" s="3" t="s">
        <v>64</v>
      </c>
      <c r="X4" s="3" t="s">
        <v>64</v>
      </c>
      <c r="Y4" s="3" t="s">
        <v>65</v>
      </c>
      <c r="Z4" s="3" t="s">
        <v>65</v>
      </c>
      <c r="AA4" s="3" t="s">
        <v>66</v>
      </c>
      <c r="AB4" s="3" t="s">
        <v>66</v>
      </c>
      <c r="AC4" s="3" t="s">
        <v>67</v>
      </c>
      <c r="AD4" s="3" t="s">
        <v>67</v>
      </c>
      <c r="AE4" s="3" t="s">
        <v>68</v>
      </c>
      <c r="AF4" s="3" t="s">
        <v>68</v>
      </c>
      <c r="AG4" s="3" t="s">
        <v>70</v>
      </c>
      <c r="AH4" s="3" t="s">
        <v>70</v>
      </c>
      <c r="AI4" s="3" t="s">
        <v>71</v>
      </c>
      <c r="AJ4" s="3" t="s">
        <v>71</v>
      </c>
      <c r="AK4" s="3" t="s">
        <v>72</v>
      </c>
      <c r="AL4" s="3" t="s">
        <v>72</v>
      </c>
      <c r="AM4" s="3" t="s">
        <v>74</v>
      </c>
      <c r="AN4" s="3" t="s">
        <v>74</v>
      </c>
      <c r="AO4" s="3" t="s">
        <v>75</v>
      </c>
      <c r="AP4" s="3" t="s">
        <v>75</v>
      </c>
      <c r="AQ4" s="3" t="s">
        <v>76</v>
      </c>
      <c r="AR4" s="3" t="s">
        <v>76</v>
      </c>
      <c r="AS4" s="10"/>
    </row>
    <row r="5" spans="1:45" ht="12">
      <c r="A5" s="4">
        <v>1</v>
      </c>
      <c r="B5" s="2" t="s">
        <v>7</v>
      </c>
      <c r="C5" s="13">
        <v>909586</v>
      </c>
      <c r="D5" s="3">
        <v>985072.38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v>909586</v>
      </c>
      <c r="T5" s="3">
        <v>986591.13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10"/>
    </row>
    <row r="6" spans="1:45" ht="12">
      <c r="A6" s="4">
        <v>2</v>
      </c>
      <c r="B6" s="2" t="s">
        <v>8</v>
      </c>
      <c r="C6" s="13">
        <v>217663.77</v>
      </c>
      <c r="D6" s="3">
        <v>235076.87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v>217663.77</v>
      </c>
      <c r="T6" s="3">
        <v>235076.87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10"/>
    </row>
    <row r="7" spans="1:45" ht="12">
      <c r="A7" s="4">
        <v>3</v>
      </c>
      <c r="B7" s="2" t="s">
        <v>41</v>
      </c>
      <c r="C7" s="13">
        <v>117686</v>
      </c>
      <c r="D7" s="3">
        <v>127280.88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>
        <v>117686</v>
      </c>
      <c r="R7" s="3">
        <v>127280.88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10"/>
    </row>
    <row r="8" spans="1:45" ht="12">
      <c r="A8" s="4">
        <v>4</v>
      </c>
      <c r="B8" s="2" t="s">
        <v>9</v>
      </c>
      <c r="C8" s="13">
        <v>6729</v>
      </c>
      <c r="D8" s="3">
        <v>7267.32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10"/>
    </row>
    <row r="9" spans="1:45" ht="12">
      <c r="A9" s="4">
        <v>5</v>
      </c>
      <c r="B9" s="2" t="s">
        <v>10</v>
      </c>
      <c r="C9" s="13">
        <v>100899</v>
      </c>
      <c r="D9" s="3">
        <v>109510.92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>
        <v>56418</v>
      </c>
      <c r="X9" s="3">
        <v>61156.44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>
        <v>60957.18</v>
      </c>
      <c r="AR9" s="3">
        <v>66013.74</v>
      </c>
      <c r="AS9" s="10"/>
    </row>
    <row r="10" spans="1:45" ht="12">
      <c r="A10" s="4">
        <v>6</v>
      </c>
      <c r="B10" s="2" t="s">
        <v>11</v>
      </c>
      <c r="C10" s="13">
        <v>36192</v>
      </c>
      <c r="D10" s="3">
        <v>39087.36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>
        <v>36393.84</v>
      </c>
      <c r="X10" s="3">
        <v>39305.35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10"/>
    </row>
    <row r="11" spans="1:45" ht="12">
      <c r="A11" s="4">
        <v>7</v>
      </c>
      <c r="B11" s="2" t="s">
        <v>42</v>
      </c>
      <c r="C11" s="13">
        <v>250800</v>
      </c>
      <c r="D11" s="3">
        <v>278244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>
        <v>250800</v>
      </c>
      <c r="R11" s="3">
        <v>274509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10"/>
    </row>
    <row r="12" spans="1:45" ht="12">
      <c r="A12" s="4">
        <v>8</v>
      </c>
      <c r="B12" s="2" t="s">
        <v>12</v>
      </c>
      <c r="C12" s="13">
        <v>29152</v>
      </c>
      <c r="D12" s="3">
        <v>31484.16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>
        <v>29720</v>
      </c>
      <c r="X12" s="3">
        <v>32097.6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10"/>
    </row>
    <row r="13" spans="1:45" ht="12">
      <c r="A13" s="4">
        <v>9</v>
      </c>
      <c r="B13" s="2" t="s">
        <v>13</v>
      </c>
      <c r="C13" s="13">
        <v>253000</v>
      </c>
      <c r="D13" s="3">
        <v>273240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>
        <v>134750</v>
      </c>
      <c r="X13" s="3">
        <v>145530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>
        <v>146795</v>
      </c>
      <c r="AR13" s="3">
        <v>158538.6</v>
      </c>
      <c r="AS13" s="10"/>
    </row>
    <row r="14" spans="1:45" ht="12">
      <c r="A14" s="4">
        <v>10</v>
      </c>
      <c r="B14" s="2" t="s">
        <v>43</v>
      </c>
      <c r="C14" s="13">
        <v>25921</v>
      </c>
      <c r="D14" s="3">
        <v>27994.68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>
        <v>15735</v>
      </c>
      <c r="X14" s="3">
        <v>16993.8</v>
      </c>
      <c r="Y14" s="3"/>
      <c r="Z14" s="3"/>
      <c r="AA14" s="3"/>
      <c r="AB14" s="3"/>
      <c r="AC14" s="3"/>
      <c r="AD14" s="3"/>
      <c r="AE14" s="3"/>
      <c r="AF14" s="3"/>
      <c r="AG14" s="3">
        <v>16242.2</v>
      </c>
      <c r="AH14" s="3">
        <v>17541.58</v>
      </c>
      <c r="AI14" s="3"/>
      <c r="AJ14" s="3"/>
      <c r="AK14" s="3"/>
      <c r="AL14" s="3"/>
      <c r="AM14" s="3"/>
      <c r="AN14" s="3"/>
      <c r="AO14" s="3">
        <v>12025</v>
      </c>
      <c r="AP14" s="3">
        <v>12987</v>
      </c>
      <c r="AQ14" s="3"/>
      <c r="AR14" s="3"/>
      <c r="AS14" s="10"/>
    </row>
    <row r="15" spans="1:45" ht="12">
      <c r="A15" s="4">
        <v>11</v>
      </c>
      <c r="B15" s="2" t="s">
        <v>14</v>
      </c>
      <c r="C15" s="13">
        <v>85526</v>
      </c>
      <c r="D15" s="3">
        <v>93448.08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86526</v>
      </c>
      <c r="T15" s="3">
        <v>93448.08</v>
      </c>
      <c r="U15" s="3"/>
      <c r="V15" s="3"/>
      <c r="W15" s="3">
        <v>61950</v>
      </c>
      <c r="X15" s="3">
        <v>66906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10"/>
    </row>
    <row r="16" spans="1:45" ht="12">
      <c r="A16" s="4">
        <v>12</v>
      </c>
      <c r="B16" s="2" t="s">
        <v>15</v>
      </c>
      <c r="C16" s="13">
        <v>5760</v>
      </c>
      <c r="D16" s="3">
        <v>6220.8</v>
      </c>
      <c r="E16" s="3"/>
      <c r="F16" s="3"/>
      <c r="G16" s="3"/>
      <c r="H16" s="3"/>
      <c r="I16" s="3"/>
      <c r="J16" s="3"/>
      <c r="K16" s="3"/>
      <c r="L16" s="3"/>
      <c r="M16" s="3">
        <v>3448.8</v>
      </c>
      <c r="N16" s="3">
        <v>3724.7</v>
      </c>
      <c r="O16" s="3"/>
      <c r="P16" s="3"/>
      <c r="Q16" s="3"/>
      <c r="R16" s="3"/>
      <c r="S16" s="3"/>
      <c r="T16" s="3"/>
      <c r="U16" s="3"/>
      <c r="V16" s="3"/>
      <c r="W16" s="3">
        <v>3840</v>
      </c>
      <c r="X16" s="3">
        <v>4147.2</v>
      </c>
      <c r="Y16" s="3"/>
      <c r="Z16" s="3"/>
      <c r="AA16" s="3">
        <v>5126.4</v>
      </c>
      <c r="AB16" s="3">
        <v>5536.51</v>
      </c>
      <c r="AC16" s="3"/>
      <c r="AD16" s="3"/>
      <c r="AE16" s="3">
        <v>6090</v>
      </c>
      <c r="AF16" s="3">
        <v>6577.2</v>
      </c>
      <c r="AG16" s="3">
        <v>9150</v>
      </c>
      <c r="AH16" s="3">
        <v>9882</v>
      </c>
      <c r="AI16" s="3">
        <v>7500</v>
      </c>
      <c r="AJ16" s="3">
        <v>8100</v>
      </c>
      <c r="AK16" s="3"/>
      <c r="AL16" s="3"/>
      <c r="AM16" s="3"/>
      <c r="AN16" s="3"/>
      <c r="AO16" s="3"/>
      <c r="AP16" s="3"/>
      <c r="AQ16" s="3">
        <v>7056</v>
      </c>
      <c r="AR16" s="3">
        <v>7620.48</v>
      </c>
      <c r="AS16" s="10"/>
    </row>
    <row r="17" spans="1:45" ht="12">
      <c r="A17" s="4">
        <v>13</v>
      </c>
      <c r="B17" s="2" t="s">
        <v>16</v>
      </c>
      <c r="C17" s="13">
        <v>1432</v>
      </c>
      <c r="D17" s="3">
        <v>1546.56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>
        <v>2170</v>
      </c>
      <c r="AD17" s="3">
        <v>2343.6</v>
      </c>
      <c r="AE17" s="3">
        <v>1526</v>
      </c>
      <c r="AF17" s="3">
        <v>1648.08</v>
      </c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10"/>
    </row>
    <row r="18" spans="1:45" ht="12">
      <c r="A18" s="4">
        <v>14</v>
      </c>
      <c r="B18" s="2" t="s">
        <v>17</v>
      </c>
      <c r="C18" s="13">
        <v>11585.68</v>
      </c>
      <c r="D18" s="6">
        <v>12512.53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10"/>
    </row>
    <row r="19" spans="1:45" ht="12">
      <c r="A19" s="4">
        <v>15</v>
      </c>
      <c r="B19" s="2" t="s">
        <v>18</v>
      </c>
      <c r="C19" s="13">
        <v>8330.4</v>
      </c>
      <c r="D19" s="3">
        <v>10246.39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10"/>
    </row>
    <row r="20" spans="1:45" ht="12">
      <c r="A20" s="4">
        <v>16</v>
      </c>
      <c r="B20" s="2" t="s">
        <v>19</v>
      </c>
      <c r="C20" s="13">
        <v>7196</v>
      </c>
      <c r="D20" s="3">
        <v>7771.68</v>
      </c>
      <c r="E20" s="3"/>
      <c r="F20" s="3"/>
      <c r="G20" s="3"/>
      <c r="H20" s="3"/>
      <c r="I20" s="3"/>
      <c r="J20" s="3"/>
      <c r="K20" s="3"/>
      <c r="L20" s="3"/>
      <c r="M20" s="3">
        <v>6188</v>
      </c>
      <c r="N20" s="3">
        <v>6683.04</v>
      </c>
      <c r="O20" s="3"/>
      <c r="P20" s="3"/>
      <c r="Q20" s="3"/>
      <c r="R20" s="3"/>
      <c r="S20" s="3"/>
      <c r="T20" s="3"/>
      <c r="U20" s="3"/>
      <c r="V20" s="3"/>
      <c r="W20" s="3">
        <v>8330</v>
      </c>
      <c r="X20" s="3">
        <v>8996.4</v>
      </c>
      <c r="Y20" s="3"/>
      <c r="Z20" s="3"/>
      <c r="AA20" s="3">
        <v>6832</v>
      </c>
      <c r="AB20" s="3">
        <v>7378.56</v>
      </c>
      <c r="AC20" s="3"/>
      <c r="AD20" s="3"/>
      <c r="AE20" s="3">
        <v>9800</v>
      </c>
      <c r="AF20" s="3">
        <v>10584</v>
      </c>
      <c r="AG20" s="3">
        <v>8741.6</v>
      </c>
      <c r="AH20" s="3">
        <v>9440.93</v>
      </c>
      <c r="AI20" s="3">
        <v>10500</v>
      </c>
      <c r="AJ20" s="3">
        <v>11340</v>
      </c>
      <c r="AK20" s="3"/>
      <c r="AL20" s="3"/>
      <c r="AM20" s="3"/>
      <c r="AN20" s="3"/>
      <c r="AO20" s="3">
        <v>8575</v>
      </c>
      <c r="AP20" s="3">
        <v>9261</v>
      </c>
      <c r="AQ20" s="3">
        <v>8274</v>
      </c>
      <c r="AR20" s="3">
        <v>8935.92</v>
      </c>
      <c r="AS20" s="10"/>
    </row>
    <row r="21" spans="1:45" ht="12">
      <c r="A21" s="4">
        <v>17</v>
      </c>
      <c r="B21" s="2" t="s">
        <v>44</v>
      </c>
      <c r="C21" s="13">
        <v>1800</v>
      </c>
      <c r="D21" s="3">
        <v>1944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v>1760</v>
      </c>
      <c r="R21" s="3">
        <v>1900.8</v>
      </c>
      <c r="S21" s="3"/>
      <c r="T21" s="3"/>
      <c r="U21" s="3"/>
      <c r="V21" s="3"/>
      <c r="W21" s="3">
        <v>2720</v>
      </c>
      <c r="X21" s="3">
        <v>2937.6</v>
      </c>
      <c r="Y21" s="3"/>
      <c r="Z21" s="3"/>
      <c r="AA21" s="3"/>
      <c r="AB21" s="3"/>
      <c r="AC21" s="3">
        <v>2400</v>
      </c>
      <c r="AD21" s="3">
        <v>2592</v>
      </c>
      <c r="AE21" s="3">
        <v>1840</v>
      </c>
      <c r="AF21" s="3">
        <v>1987.2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10"/>
    </row>
    <row r="22" spans="1:45" ht="12">
      <c r="A22" s="4">
        <v>18</v>
      </c>
      <c r="B22" s="2" t="s">
        <v>45</v>
      </c>
      <c r="C22" s="13">
        <v>2682</v>
      </c>
      <c r="D22" s="3">
        <v>2896.56</v>
      </c>
      <c r="E22" s="3"/>
      <c r="F22" s="3"/>
      <c r="G22" s="3"/>
      <c r="H22" s="3"/>
      <c r="I22" s="3"/>
      <c r="J22" s="3"/>
      <c r="K22" s="3"/>
      <c r="L22" s="3"/>
      <c r="M22" s="3">
        <v>2820</v>
      </c>
      <c r="N22" s="3">
        <v>3045.6</v>
      </c>
      <c r="O22" s="3"/>
      <c r="P22" s="3"/>
      <c r="Q22" s="3"/>
      <c r="R22" s="3"/>
      <c r="S22" s="3"/>
      <c r="T22" s="3"/>
      <c r="U22" s="3"/>
      <c r="V22" s="3"/>
      <c r="W22" s="3">
        <v>2670</v>
      </c>
      <c r="X22" s="3">
        <v>2883.6</v>
      </c>
      <c r="Y22" s="3"/>
      <c r="Z22" s="3"/>
      <c r="AA22" s="3">
        <v>2778</v>
      </c>
      <c r="AB22" s="3">
        <v>3000.24</v>
      </c>
      <c r="AC22" s="3"/>
      <c r="AD22" s="3"/>
      <c r="AE22" s="3"/>
      <c r="AF22" s="3"/>
      <c r="AG22" s="3">
        <v>3843.75</v>
      </c>
      <c r="AH22" s="3">
        <v>4151.25</v>
      </c>
      <c r="AI22" s="3">
        <v>4125</v>
      </c>
      <c r="AJ22" s="3">
        <v>4455</v>
      </c>
      <c r="AK22" s="3"/>
      <c r="AL22" s="3"/>
      <c r="AM22" s="3"/>
      <c r="AN22" s="3"/>
      <c r="AO22" s="3">
        <v>2925</v>
      </c>
      <c r="AP22" s="3">
        <v>3159</v>
      </c>
      <c r="AQ22" s="3">
        <v>3330</v>
      </c>
      <c r="AR22" s="3">
        <v>3596.4</v>
      </c>
      <c r="AS22" s="10"/>
    </row>
    <row r="23" spans="1:45" ht="12">
      <c r="A23" s="4">
        <v>19</v>
      </c>
      <c r="B23" s="2" t="s">
        <v>20</v>
      </c>
      <c r="C23" s="13">
        <v>27926.7</v>
      </c>
      <c r="D23" s="3">
        <v>30326.44</v>
      </c>
      <c r="E23" s="3">
        <v>31301</v>
      </c>
      <c r="F23" s="3">
        <v>33969.92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>
        <v>29546</v>
      </c>
      <c r="X23" s="3">
        <v>32652.18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10"/>
    </row>
    <row r="24" spans="1:45" ht="12">
      <c r="A24" s="4">
        <v>20</v>
      </c>
      <c r="B24" s="2" t="s">
        <v>21</v>
      </c>
      <c r="C24" s="13">
        <v>3040</v>
      </c>
      <c r="D24" s="3">
        <v>3451.2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>
        <v>3182</v>
      </c>
      <c r="X24" s="3">
        <v>3634.56</v>
      </c>
      <c r="Y24" s="3"/>
      <c r="Z24" s="3"/>
      <c r="AA24" s="3"/>
      <c r="AB24" s="3"/>
      <c r="AC24" s="3">
        <v>2640</v>
      </c>
      <c r="AD24" s="3">
        <v>2851.2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10"/>
    </row>
    <row r="25" spans="1:45" ht="12">
      <c r="A25" s="4">
        <v>21</v>
      </c>
      <c r="B25" s="2" t="s">
        <v>46</v>
      </c>
      <c r="C25" s="13">
        <v>19246</v>
      </c>
      <c r="D25" s="3">
        <v>20785.68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>
        <v>36887</v>
      </c>
      <c r="X25" s="3">
        <v>39837.96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10"/>
    </row>
    <row r="26" spans="1:45" ht="12">
      <c r="A26" s="4">
        <v>22</v>
      </c>
      <c r="B26" s="2" t="s">
        <v>22</v>
      </c>
      <c r="C26" s="13">
        <v>7931</v>
      </c>
      <c r="D26" s="3">
        <v>8565.48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v>7931</v>
      </c>
      <c r="T26" s="3">
        <v>8565.48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10"/>
    </row>
    <row r="27" spans="1:45" ht="12">
      <c r="A27" s="4">
        <v>23</v>
      </c>
      <c r="B27" s="2" t="s">
        <v>23</v>
      </c>
      <c r="C27" s="13">
        <v>18333</v>
      </c>
      <c r="D27" s="3">
        <v>19799.64</v>
      </c>
      <c r="E27" s="3"/>
      <c r="F27" s="3"/>
      <c r="G27" s="3"/>
      <c r="H27" s="3"/>
      <c r="I27" s="3"/>
      <c r="J27" s="3"/>
      <c r="K27" s="3"/>
      <c r="L27" s="3"/>
      <c r="M27" s="3">
        <v>18900</v>
      </c>
      <c r="N27" s="3">
        <v>20412</v>
      </c>
      <c r="O27" s="3"/>
      <c r="P27" s="3"/>
      <c r="Q27" s="3"/>
      <c r="R27" s="3"/>
      <c r="S27" s="3">
        <v>21816</v>
      </c>
      <c r="T27" s="3">
        <v>23561.28</v>
      </c>
      <c r="U27" s="3"/>
      <c r="V27" s="3"/>
      <c r="W27" s="3">
        <v>14850</v>
      </c>
      <c r="X27" s="3">
        <v>16038</v>
      </c>
      <c r="Y27" s="3"/>
      <c r="Z27" s="3"/>
      <c r="AA27" s="3">
        <v>13890</v>
      </c>
      <c r="AB27" s="3">
        <v>15001.2</v>
      </c>
      <c r="AC27" s="3"/>
      <c r="AD27" s="3"/>
      <c r="AE27" s="3">
        <v>17040</v>
      </c>
      <c r="AF27" s="3">
        <v>18403.2</v>
      </c>
      <c r="AG27" s="3">
        <v>16875</v>
      </c>
      <c r="AH27" s="3">
        <v>18225</v>
      </c>
      <c r="AI27" s="3">
        <v>24750</v>
      </c>
      <c r="AJ27" s="3">
        <v>26730</v>
      </c>
      <c r="AK27" s="3"/>
      <c r="AL27" s="3"/>
      <c r="AM27" s="3"/>
      <c r="AN27" s="3"/>
      <c r="AO27" s="3">
        <v>17850</v>
      </c>
      <c r="AP27" s="3">
        <v>19278</v>
      </c>
      <c r="AQ27" s="3">
        <v>14760</v>
      </c>
      <c r="AR27" s="3">
        <v>15940.8</v>
      </c>
      <c r="AS27" s="10"/>
    </row>
    <row r="28" spans="1:45" ht="11.25" customHeight="1">
      <c r="A28" s="4">
        <v>24</v>
      </c>
      <c r="B28" s="2" t="s">
        <v>24</v>
      </c>
      <c r="C28" s="14">
        <v>32371.2</v>
      </c>
      <c r="D28" s="6">
        <v>35226.58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32040</v>
      </c>
      <c r="P28" s="3">
        <v>34819.2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10"/>
    </row>
    <row r="29" spans="1:45" ht="12">
      <c r="A29" s="4">
        <v>25</v>
      </c>
      <c r="B29" s="2" t="s">
        <v>25</v>
      </c>
      <c r="C29" s="13">
        <v>8320</v>
      </c>
      <c r="D29" s="3">
        <v>8985.6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>
        <v>6600</v>
      </c>
      <c r="X29" s="3">
        <v>7128</v>
      </c>
      <c r="Y29" s="3"/>
      <c r="Z29" s="3"/>
      <c r="AA29" s="3"/>
      <c r="AB29" s="3"/>
      <c r="AC29" s="3">
        <v>10000</v>
      </c>
      <c r="AD29" s="3">
        <v>10800</v>
      </c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>
        <v>3094.14</v>
      </c>
      <c r="AR29" s="3">
        <v>3341.67</v>
      </c>
      <c r="AS29" s="10"/>
    </row>
    <row r="30" spans="1:45" ht="12">
      <c r="A30" s="4">
        <v>26</v>
      </c>
      <c r="B30" s="2" t="s">
        <v>26</v>
      </c>
      <c r="C30" s="13">
        <v>6240</v>
      </c>
      <c r="D30" s="3">
        <v>6739.2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v>10800</v>
      </c>
      <c r="T30" s="3">
        <v>11664</v>
      </c>
      <c r="U30" s="3"/>
      <c r="V30" s="3"/>
      <c r="W30" s="3">
        <v>1600</v>
      </c>
      <c r="X30" s="3">
        <v>1728</v>
      </c>
      <c r="Y30" s="3"/>
      <c r="Z30" s="3"/>
      <c r="AA30" s="3"/>
      <c r="AB30" s="3"/>
      <c r="AC30" s="3"/>
      <c r="AD30" s="3"/>
      <c r="AE30" s="3"/>
      <c r="AF30" s="3"/>
      <c r="AG30" s="3">
        <v>2082.4</v>
      </c>
      <c r="AH30" s="3">
        <v>2248.99</v>
      </c>
      <c r="AI30" s="3"/>
      <c r="AJ30" s="3"/>
      <c r="AK30" s="3"/>
      <c r="AL30" s="3"/>
      <c r="AM30" s="3"/>
      <c r="AN30" s="3"/>
      <c r="AO30" s="3"/>
      <c r="AP30" s="3"/>
      <c r="AQ30" s="3">
        <v>1814.4</v>
      </c>
      <c r="AR30" s="3">
        <v>1959.55</v>
      </c>
      <c r="AS30" s="10"/>
    </row>
    <row r="31" spans="1:45" ht="12">
      <c r="A31" s="4">
        <v>27</v>
      </c>
      <c r="B31" s="2" t="s">
        <v>27</v>
      </c>
      <c r="C31" s="13">
        <v>1563586.67</v>
      </c>
      <c r="D31" s="3">
        <v>1704603.6</v>
      </c>
      <c r="E31" s="3"/>
      <c r="F31" s="3"/>
      <c r="G31" s="3"/>
      <c r="H31" s="3"/>
      <c r="I31" s="3">
        <v>1052008</v>
      </c>
      <c r="J31" s="3">
        <v>1143696.24</v>
      </c>
      <c r="K31" s="3"/>
      <c r="L31" s="3"/>
      <c r="M31" s="3"/>
      <c r="N31" s="3"/>
      <c r="O31" s="3"/>
      <c r="P31" s="3"/>
      <c r="Q31" s="3"/>
      <c r="R31" s="3"/>
      <c r="S31" s="3">
        <v>1558900</v>
      </c>
      <c r="T31" s="3">
        <v>1632783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0"/>
    </row>
    <row r="32" spans="1:45" ht="12">
      <c r="A32" s="4">
        <v>28</v>
      </c>
      <c r="B32" s="2" t="s">
        <v>28</v>
      </c>
      <c r="C32" s="13">
        <v>21120</v>
      </c>
      <c r="D32" s="3">
        <v>22977.6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>
        <v>21648</v>
      </c>
      <c r="AL32" s="3">
        <v>23547.84</v>
      </c>
      <c r="AM32" s="3"/>
      <c r="AN32" s="3"/>
      <c r="AO32" s="3"/>
      <c r="AP32" s="3"/>
      <c r="AQ32" s="3"/>
      <c r="AR32" s="3"/>
      <c r="AS32" s="10"/>
    </row>
    <row r="33" spans="1:45" ht="12">
      <c r="A33" s="4">
        <v>29</v>
      </c>
      <c r="B33" s="2" t="s">
        <v>29</v>
      </c>
      <c r="C33" s="13">
        <v>10400</v>
      </c>
      <c r="D33" s="3">
        <v>11232</v>
      </c>
      <c r="E33" s="3"/>
      <c r="F33" s="3"/>
      <c r="G33" s="3"/>
      <c r="H33" s="3"/>
      <c r="I33" s="3">
        <v>8320</v>
      </c>
      <c r="J33" s="3">
        <v>8985.6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>
        <v>10400</v>
      </c>
      <c r="V33" s="3">
        <v>11232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0"/>
    </row>
    <row r="34" spans="1:45" ht="12">
      <c r="A34" s="4">
        <v>30</v>
      </c>
      <c r="B34" s="2" t="s">
        <v>30</v>
      </c>
      <c r="C34" s="13">
        <v>1600</v>
      </c>
      <c r="D34" s="3">
        <v>1728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v>1600</v>
      </c>
      <c r="V34" s="3">
        <v>1728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0"/>
    </row>
    <row r="35" spans="1:45" ht="12">
      <c r="A35" s="4">
        <v>31</v>
      </c>
      <c r="B35" s="2" t="s">
        <v>31</v>
      </c>
      <c r="C35" s="13">
        <v>16200</v>
      </c>
      <c r="D35" s="3">
        <v>19926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17680</v>
      </c>
      <c r="P35" s="3">
        <v>21746.4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10"/>
    </row>
    <row r="36" spans="1:45" ht="12">
      <c r="A36" s="4">
        <v>32</v>
      </c>
      <c r="B36" s="2" t="s">
        <v>32</v>
      </c>
      <c r="C36" s="13">
        <v>9422</v>
      </c>
      <c r="D36" s="3">
        <v>10175.76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>
        <v>9825</v>
      </c>
      <c r="AH36" s="3">
        <v>10611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10"/>
    </row>
    <row r="37" spans="1:45" ht="12">
      <c r="A37" s="4">
        <v>33</v>
      </c>
      <c r="B37" s="2" t="s">
        <v>33</v>
      </c>
      <c r="C37" s="13">
        <v>128974</v>
      </c>
      <c r="D37" s="3">
        <v>156701.22</v>
      </c>
      <c r="E37" s="3"/>
      <c r="F37" s="3"/>
      <c r="G37" s="3">
        <v>112489.97</v>
      </c>
      <c r="H37" s="3">
        <v>136603.45</v>
      </c>
      <c r="I37" s="3">
        <v>122200</v>
      </c>
      <c r="J37" s="3">
        <v>148377.6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10"/>
    </row>
    <row r="38" spans="1:45" ht="12">
      <c r="A38" s="4">
        <v>34</v>
      </c>
      <c r="B38" s="2" t="s">
        <v>34</v>
      </c>
      <c r="C38" s="13">
        <v>1237.7</v>
      </c>
      <c r="D38" s="3">
        <v>1522.37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10"/>
    </row>
    <row r="39" spans="1:45" ht="12">
      <c r="A39" s="4">
        <v>35</v>
      </c>
      <c r="B39" s="2" t="s">
        <v>47</v>
      </c>
      <c r="C39" s="14">
        <v>14122</v>
      </c>
      <c r="D39" s="3">
        <v>15251.76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v>13528</v>
      </c>
      <c r="Z39" s="3">
        <v>14610.24</v>
      </c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10"/>
    </row>
    <row r="40" spans="1:45" ht="12">
      <c r="A40" s="4">
        <v>36</v>
      </c>
      <c r="B40" s="2" t="s">
        <v>35</v>
      </c>
      <c r="C40" s="14">
        <v>19200</v>
      </c>
      <c r="D40" s="3">
        <v>20736</v>
      </c>
      <c r="E40" s="3"/>
      <c r="F40" s="3"/>
      <c r="G40" s="3"/>
      <c r="H40" s="3"/>
      <c r="I40" s="3">
        <v>17520</v>
      </c>
      <c r="J40" s="3">
        <v>18921.6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>
        <v>15300</v>
      </c>
      <c r="V40" s="3">
        <v>16524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10"/>
    </row>
    <row r="41" spans="1:45" ht="12">
      <c r="A41" s="4">
        <v>37</v>
      </c>
      <c r="B41" s="2" t="s">
        <v>48</v>
      </c>
      <c r="C41" s="14">
        <v>5000</v>
      </c>
      <c r="D41" s="3">
        <v>6150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>
        <v>4980</v>
      </c>
      <c r="V41" s="3">
        <v>5378.4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0"/>
    </row>
    <row r="42" spans="1:45" ht="12">
      <c r="A42" s="4">
        <v>38</v>
      </c>
      <c r="B42" s="2" t="s">
        <v>36</v>
      </c>
      <c r="C42" s="14">
        <v>2187.48</v>
      </c>
      <c r="D42" s="3">
        <v>2690.6</v>
      </c>
      <c r="E42" s="3"/>
      <c r="F42" s="3"/>
      <c r="G42" s="3"/>
      <c r="H42" s="3"/>
      <c r="I42" s="3"/>
      <c r="J42" s="3"/>
      <c r="K42" s="3">
        <v>2019.84</v>
      </c>
      <c r="L42" s="3">
        <v>2484.4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0"/>
    </row>
    <row r="43" spans="1:45" ht="12">
      <c r="A43" s="4">
        <v>39</v>
      </c>
      <c r="B43" s="2" t="s">
        <v>49</v>
      </c>
      <c r="C43" s="14">
        <v>3800</v>
      </c>
      <c r="D43" s="3">
        <v>4104</v>
      </c>
      <c r="E43" s="3"/>
      <c r="F43" s="3"/>
      <c r="G43" s="3"/>
      <c r="H43" s="3"/>
      <c r="I43" s="3">
        <v>6678</v>
      </c>
      <c r="J43" s="3">
        <v>7212.24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>
        <v>3400</v>
      </c>
      <c r="V43" s="3">
        <v>3672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0"/>
    </row>
    <row r="44" spans="1:45" ht="12">
      <c r="A44" s="4">
        <v>40</v>
      </c>
      <c r="B44" s="2" t="s">
        <v>37</v>
      </c>
      <c r="C44" s="14">
        <v>143432</v>
      </c>
      <c r="D44" s="3">
        <v>154906.56</v>
      </c>
      <c r="E44" s="3"/>
      <c r="F44" s="3"/>
      <c r="G44" s="3"/>
      <c r="H44" s="3"/>
      <c r="I44" s="3">
        <v>207700</v>
      </c>
      <c r="J44" s="3">
        <v>224770.2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0"/>
    </row>
    <row r="45" spans="1:45" ht="12">
      <c r="A45" s="4">
        <v>41</v>
      </c>
      <c r="B45" s="2" t="s">
        <v>38</v>
      </c>
      <c r="C45" s="14">
        <v>21308.36</v>
      </c>
      <c r="D45" s="3">
        <v>26209.28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>
        <v>27168</v>
      </c>
      <c r="AN45" s="3">
        <v>33416.64</v>
      </c>
      <c r="AO45" s="3"/>
      <c r="AP45" s="3"/>
      <c r="AQ45" s="3"/>
      <c r="AR45" s="3"/>
      <c r="AS45" s="10"/>
    </row>
    <row r="46" spans="1:45" ht="11.25" customHeight="1">
      <c r="A46" s="4">
        <v>42</v>
      </c>
      <c r="B46" s="2" t="s">
        <v>50</v>
      </c>
      <c r="C46" s="14">
        <v>357120</v>
      </c>
      <c r="D46" s="3">
        <v>406677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v>316800</v>
      </c>
      <c r="V46" s="3">
        <v>357984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>
        <v>515230</v>
      </c>
      <c r="AL46" s="3">
        <v>556988.4</v>
      </c>
      <c r="AM46" s="3"/>
      <c r="AN46" s="3"/>
      <c r="AO46" s="3"/>
      <c r="AP46" s="3"/>
      <c r="AQ46" s="3"/>
      <c r="AR46" s="3"/>
      <c r="AS46" s="10"/>
    </row>
    <row r="47" spans="1:45" ht="12">
      <c r="A47" s="4">
        <v>43</v>
      </c>
      <c r="B47" s="2" t="s">
        <v>39</v>
      </c>
      <c r="C47" s="14">
        <v>138795</v>
      </c>
      <c r="D47" s="3">
        <v>149898.6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>
        <v>137700</v>
      </c>
      <c r="V47" s="3">
        <v>148716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10"/>
    </row>
    <row r="48" spans="1:45" ht="12">
      <c r="A48" s="4">
        <v>44</v>
      </c>
      <c r="B48" s="2" t="s">
        <v>40</v>
      </c>
      <c r="C48" s="14">
        <v>16380</v>
      </c>
      <c r="D48" s="3">
        <v>17690.4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v>15890</v>
      </c>
      <c r="V48" s="3">
        <v>17161.2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v>12600</v>
      </c>
      <c r="AJ48" s="3">
        <v>13608</v>
      </c>
      <c r="AK48" s="3"/>
      <c r="AL48" s="3"/>
      <c r="AM48" s="3"/>
      <c r="AN48" s="3"/>
      <c r="AO48" s="3"/>
      <c r="AP48" s="3"/>
      <c r="AQ48" s="3"/>
      <c r="AR48" s="3"/>
      <c r="AS48" s="10"/>
    </row>
    <row r="49" spans="1:45" ht="12">
      <c r="A49" s="19" t="s">
        <v>4</v>
      </c>
      <c r="B49" s="20"/>
      <c r="C49" s="15">
        <f>SUM(C5:C48)</f>
        <v>4669233.96</v>
      </c>
      <c r="D49" s="16">
        <f>SUM(D5:D48)</f>
        <v>5117905.74</v>
      </c>
      <c r="E49" s="5">
        <f>SUM(E23:E48)</f>
        <v>31301</v>
      </c>
      <c r="F49" s="5">
        <f>SUM(F23:F48)</f>
        <v>33969.92</v>
      </c>
      <c r="G49" s="5"/>
      <c r="H49" s="5"/>
      <c r="I49" s="5">
        <f>SUM(I31:I48)</f>
        <v>1414426</v>
      </c>
      <c r="J49" s="5">
        <f>SUM(J31:J48)</f>
        <v>1551963.4800000002</v>
      </c>
      <c r="K49" s="5">
        <f>SUM(K42:K48)</f>
        <v>2019.84</v>
      </c>
      <c r="L49" s="5">
        <f>SUM(L42:L48)</f>
        <v>2484.4</v>
      </c>
      <c r="M49" s="5">
        <f>SUM(M16:M48)</f>
        <v>31356.8</v>
      </c>
      <c r="N49" s="5">
        <f>SUM(N16:N48)</f>
        <v>33865.34</v>
      </c>
      <c r="O49" s="5">
        <f>SUM(O28:O48)</f>
        <v>49720</v>
      </c>
      <c r="P49" s="5">
        <f>SUM(P28:P48)</f>
        <v>56565.6</v>
      </c>
      <c r="Q49" s="5">
        <f>SUM(Q7:Q48)</f>
        <v>370246</v>
      </c>
      <c r="R49" s="5">
        <f>SUM(R7:R48)</f>
        <v>403690.68</v>
      </c>
      <c r="S49" s="5">
        <f>SUM(S5:S48)</f>
        <v>2813222.77</v>
      </c>
      <c r="T49" s="5">
        <f>SUM(T5:T48)</f>
        <v>2991689.84</v>
      </c>
      <c r="U49" s="5">
        <f>SUM(U33:U48)</f>
        <v>506070</v>
      </c>
      <c r="V49" s="5">
        <f>SUM(V33:V48)</f>
        <v>562395.6</v>
      </c>
      <c r="W49" s="5">
        <f>SUM(W9:W48)</f>
        <v>445191.83999999997</v>
      </c>
      <c r="X49" s="5">
        <f>SUM(X9:X48)</f>
        <v>481972.69</v>
      </c>
      <c r="Y49" s="5">
        <f>SUM(Y39:Y48)</f>
        <v>13528</v>
      </c>
      <c r="Z49" s="5">
        <f>SUM(Z39:Z48)</f>
        <v>14610.24</v>
      </c>
      <c r="AA49" s="5">
        <f>SUM(AA16:AA48)</f>
        <v>28626.4</v>
      </c>
      <c r="AB49" s="5">
        <f>SUM(AB16:AB48)</f>
        <v>30916.510000000002</v>
      </c>
      <c r="AC49" s="5">
        <f>SUM(AC17:AC48)</f>
        <v>17210</v>
      </c>
      <c r="AD49" s="5">
        <f>SUM(AD17:AD48)</f>
        <v>18586.8</v>
      </c>
      <c r="AE49" s="5">
        <f>SUM(AE16:AE48)</f>
        <v>36296</v>
      </c>
      <c r="AF49" s="5">
        <f>SUM(AF16:AF48)</f>
        <v>39199.68</v>
      </c>
      <c r="AG49" s="5">
        <f>SUM(AG14:AG48)</f>
        <v>66759.95000000001</v>
      </c>
      <c r="AH49" s="5">
        <f>SUM(AH14:AH48)</f>
        <v>72100.75</v>
      </c>
      <c r="AI49" s="5">
        <f>SUM(AI16:AI48)</f>
        <v>59475</v>
      </c>
      <c r="AJ49" s="5">
        <f>SUM(AJ16:AJ48)</f>
        <v>64233</v>
      </c>
      <c r="AK49" s="5">
        <f>SUM(AK32:AK48)</f>
        <v>536878</v>
      </c>
      <c r="AL49" s="5">
        <f>SUM(AL32:AL48)</f>
        <v>580536.24</v>
      </c>
      <c r="AM49" s="5">
        <f>SUM(AM45:AM48)</f>
        <v>27168</v>
      </c>
      <c r="AN49" s="5">
        <f>SUM(AN45:AN48)</f>
        <v>33416.64</v>
      </c>
      <c r="AO49" s="5">
        <f>SUM(AO14:AO48)</f>
        <v>41375</v>
      </c>
      <c r="AP49" s="5">
        <f>SUM(AP14:AP48)</f>
        <v>44685</v>
      </c>
      <c r="AQ49" s="5">
        <f>SUM(AQ9:AQ48)</f>
        <v>246080.72</v>
      </c>
      <c r="AR49" s="5">
        <f>SUM(AR9:AR48)</f>
        <v>265947.16000000003</v>
      </c>
      <c r="AS49" s="10"/>
    </row>
    <row r="50" spans="1:45" ht="12.75">
      <c r="A50" s="19" t="s">
        <v>5</v>
      </c>
      <c r="B50" s="20"/>
      <c r="C50" s="8"/>
      <c r="D50" s="9"/>
      <c r="E50" s="11" t="s">
        <v>6</v>
      </c>
      <c r="F50" s="11"/>
      <c r="G50" s="11" t="s">
        <v>6</v>
      </c>
      <c r="H50" s="11"/>
      <c r="I50" s="11" t="s">
        <v>6</v>
      </c>
      <c r="J50" s="11"/>
      <c r="K50" s="11" t="s">
        <v>6</v>
      </c>
      <c r="L50" s="11"/>
      <c r="M50" s="11" t="s">
        <v>6</v>
      </c>
      <c r="N50" s="11"/>
      <c r="O50" s="11" t="s">
        <v>6</v>
      </c>
      <c r="P50" s="11"/>
      <c r="Q50" s="11" t="s">
        <v>6</v>
      </c>
      <c r="R50" s="11"/>
      <c r="S50" s="11" t="s">
        <v>6</v>
      </c>
      <c r="T50" s="11"/>
      <c r="U50" s="11" t="s">
        <v>6</v>
      </c>
      <c r="V50" s="11"/>
      <c r="W50" s="11" t="s">
        <v>6</v>
      </c>
      <c r="X50" s="11"/>
      <c r="Y50" s="11" t="s">
        <v>6</v>
      </c>
      <c r="Z50" s="11"/>
      <c r="AA50" s="11" t="s">
        <v>6</v>
      </c>
      <c r="AB50" s="11"/>
      <c r="AC50" s="11" t="s">
        <v>6</v>
      </c>
      <c r="AD50" s="11"/>
      <c r="AE50" s="11" t="s">
        <v>6</v>
      </c>
      <c r="AF50" s="11"/>
      <c r="AG50" s="11" t="s">
        <v>6</v>
      </c>
      <c r="AH50" s="11"/>
      <c r="AI50" s="11" t="s">
        <v>6</v>
      </c>
      <c r="AJ50" s="11"/>
      <c r="AK50" s="11" t="s">
        <v>6</v>
      </c>
      <c r="AL50" s="11"/>
      <c r="AM50" s="11" t="s">
        <v>6</v>
      </c>
      <c r="AN50" s="11"/>
      <c r="AO50" s="11" t="s">
        <v>6</v>
      </c>
      <c r="AP50" s="11"/>
      <c r="AQ50" s="11" t="s">
        <v>6</v>
      </c>
      <c r="AR50" s="11"/>
      <c r="AS50" s="10"/>
    </row>
    <row r="51" spans="1:45" ht="23.25" customHeight="1">
      <c r="A51" s="19" t="s">
        <v>51</v>
      </c>
      <c r="B51" s="20"/>
      <c r="C51" s="8"/>
      <c r="D51" s="9"/>
      <c r="E51" s="11" t="s">
        <v>54</v>
      </c>
      <c r="F51" s="11"/>
      <c r="G51" s="11"/>
      <c r="H51" s="11"/>
      <c r="I51" s="11"/>
      <c r="J51" s="11"/>
      <c r="K51" s="11"/>
      <c r="L51" s="11"/>
      <c r="M51" s="11" t="s">
        <v>54</v>
      </c>
      <c r="N51" s="11"/>
      <c r="O51" s="11" t="s">
        <v>54</v>
      </c>
      <c r="P51" s="11"/>
      <c r="Q51" s="11" t="s">
        <v>54</v>
      </c>
      <c r="R51" s="11"/>
      <c r="S51" s="11" t="s">
        <v>56</v>
      </c>
      <c r="T51" s="11"/>
      <c r="U51" s="11"/>
      <c r="V51" s="11"/>
      <c r="W51" s="11" t="s">
        <v>54</v>
      </c>
      <c r="X51" s="11"/>
      <c r="Y51" s="11"/>
      <c r="Z51" s="11"/>
      <c r="AA51" s="11" t="s">
        <v>54</v>
      </c>
      <c r="AB51" s="11"/>
      <c r="AC51" s="11" t="s">
        <v>54</v>
      </c>
      <c r="AD51" s="11"/>
      <c r="AE51" s="17" t="s">
        <v>69</v>
      </c>
      <c r="AF51" s="11"/>
      <c r="AG51" s="11" t="s">
        <v>54</v>
      </c>
      <c r="AH51" s="11"/>
      <c r="AI51" s="11" t="s">
        <v>54</v>
      </c>
      <c r="AJ51" s="11"/>
      <c r="AK51" s="11"/>
      <c r="AL51" s="11"/>
      <c r="AM51" s="11"/>
      <c r="AN51" s="11"/>
      <c r="AO51" s="11" t="s">
        <v>54</v>
      </c>
      <c r="AP51" s="11"/>
      <c r="AQ51" s="11" t="s">
        <v>54</v>
      </c>
      <c r="AR51" s="11"/>
      <c r="AS51" s="10"/>
    </row>
    <row r="52" spans="1:45" ht="24">
      <c r="A52" s="21" t="s">
        <v>52</v>
      </c>
      <c r="B52" s="22"/>
      <c r="C52" s="7"/>
      <c r="D52" s="7"/>
      <c r="E52" s="12"/>
      <c r="F52" s="12"/>
      <c r="G52" s="12" t="s">
        <v>56</v>
      </c>
      <c r="H52" s="12"/>
      <c r="I52" s="12" t="s">
        <v>56</v>
      </c>
      <c r="J52" s="12"/>
      <c r="K52" s="12" t="s">
        <v>56</v>
      </c>
      <c r="L52" s="12"/>
      <c r="M52" s="12"/>
      <c r="N52" s="12"/>
      <c r="O52" s="12" t="s">
        <v>56</v>
      </c>
      <c r="P52" s="12"/>
      <c r="Q52" s="12"/>
      <c r="R52" s="12"/>
      <c r="S52" s="12" t="s">
        <v>56</v>
      </c>
      <c r="T52" s="12"/>
      <c r="U52" s="12" t="s">
        <v>56</v>
      </c>
      <c r="V52" s="12"/>
      <c r="W52" s="12"/>
      <c r="X52" s="12"/>
      <c r="Y52" s="12" t="s">
        <v>56</v>
      </c>
      <c r="Z52" s="12"/>
      <c r="AA52" s="12"/>
      <c r="AB52" s="12"/>
      <c r="AC52" s="12"/>
      <c r="AD52" s="12"/>
      <c r="AE52" s="12"/>
      <c r="AF52" s="12"/>
      <c r="AG52" s="12" t="s">
        <v>56</v>
      </c>
      <c r="AH52" s="12"/>
      <c r="AI52" s="12" t="s">
        <v>56</v>
      </c>
      <c r="AJ52" s="12"/>
      <c r="AK52" s="18" t="s">
        <v>73</v>
      </c>
      <c r="AL52" s="12"/>
      <c r="AM52" s="12"/>
      <c r="AN52" s="12"/>
      <c r="AO52" s="12"/>
      <c r="AP52" s="12"/>
      <c r="AQ52" s="12"/>
      <c r="AR52" s="12"/>
      <c r="AS52" s="10"/>
    </row>
  </sheetData>
  <sheetProtection/>
  <mergeCells count="4">
    <mergeCell ref="A49:B49"/>
    <mergeCell ref="A50:B50"/>
    <mergeCell ref="A52:B52"/>
    <mergeCell ref="A51:B5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2018-02-06T10:43:04Z</dcterms:modified>
  <cp:category/>
  <cp:version/>
  <cp:contentType/>
  <cp:contentStatus/>
</cp:coreProperties>
</file>