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<sst xmlns="http://schemas.openxmlformats.org/spreadsheetml/2006/main" count="60" uniqueCount="55">
  <si>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</si>
  <si>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</si>
  <si>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</si>
  <si>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</si>
  <si>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</si>
  <si>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</si>
  <si>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</si>
  <si>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</si>
  <si>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</si>
  <si>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</si>
  <si>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</si>
  <si>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</si>
  <si>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</si>
  <si>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</si>
  <si>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</si>
  <si>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</si>
  <si>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</si>
  <si>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</si>
  <si>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</si>
  <si>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</si>
  <si>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Planowana ilość w okresie 36 m-cy</t>
  </si>
  <si>
    <t xml:space="preserve">*koszt przeglądu obejmuje koszty dojazdu do przeglądu lub w przypadku wysyłki sprzętu do siedziby Wykonawcy - koszt transportu, </t>
  </si>
  <si>
    <t>Wykonanie przeglądów okresowych i legalizacji wag różnych producentów w okresie 36 miesięcy</t>
  </si>
  <si>
    <t>przegląd okresowy i legalizacja wagi nieautymatycznej - torsyjnej</t>
  </si>
  <si>
    <t>przegląd okresowy i legalizacja wagi typu: łóżkowa 103</t>
  </si>
  <si>
    <t>przegląd okresowy i legalizacja wagi typu: Adventure Pro AV41102 CM</t>
  </si>
  <si>
    <t xml:space="preserve">przegląd okresowy i legalizacja wagi typu: AS 220C/Z </t>
  </si>
  <si>
    <t>przegląd okresowy i legalizacja wagi typu: B15W</t>
  </si>
  <si>
    <t>przegląd okresowy i legalizacja wagi typu: BF 100</t>
  </si>
  <si>
    <t>przegląd okresowy i legalizacja wagi typu: DIGI DS-673</t>
  </si>
  <si>
    <t>przegląd okresowy i legalizacja wagi typu: elektroniczna BOBAS TP-15/1</t>
  </si>
  <si>
    <t xml:space="preserve">przegląd okresowy i legalizacja wagi typu: HS-7500 </t>
  </si>
  <si>
    <t>przegląd okresowy i legalizacja wagi typu: Mettler Toledo Excellence</t>
  </si>
  <si>
    <t xml:space="preserve">przegląd okresowy i legalizacja wagi typu: PS 4500X </t>
  </si>
  <si>
    <t>przegląd okresowy i legalizacja wagi typu: SE 01</t>
  </si>
  <si>
    <t>przegląd okresowy i legalizacja wagi typu: SECA 657</t>
  </si>
  <si>
    <t>przegląd okresowy i legalizacja wagi typu: WA-32</t>
  </si>
  <si>
    <t>przegląd okresowy i legalizacja wagi typu: WLC 1,2/B1</t>
  </si>
  <si>
    <t>przegląd okresowy i legalizacja wagi typu: WLC 3/6/A2</t>
  </si>
  <si>
    <t>przegląd okresowy i legalizacja wagi typu: WPS 110/C/2</t>
  </si>
  <si>
    <t>przegląd okresowy i legalizacja wagi typu: WPS 3100/C/2</t>
  </si>
  <si>
    <t>przegląd okresowy i legalizacja wagi typu: WPS 510/C/2</t>
  </si>
  <si>
    <t>przegląd okresowy i legalizacja wagi typu: WPS 60/C/10</t>
  </si>
  <si>
    <t>przegląd okresowy i legalizacja wagi typu: WPT 100/200 O</t>
  </si>
  <si>
    <t>przegląd okresowy i legalizacja wagi typu: WPT 100/200 OW</t>
  </si>
  <si>
    <t>przegląd okresowy i legalizacja wagi typu: WPT 15DC</t>
  </si>
  <si>
    <t>przegląd okresowy i legalizacja wagi typu: WPT 6/15D</t>
  </si>
  <si>
    <t>przegląd okresowy i legalizacja wagi typu: WPT 60/150 OW</t>
  </si>
  <si>
    <t>przegląd okresowy i legalizacja wagi typu: WPT/4K 150C</t>
  </si>
  <si>
    <t>przegląd okresowy i legalizacja wagi typu: WPT/8B-300C</t>
  </si>
  <si>
    <t>przegląd okresowy i legalizacja wagi typu: WPT/K 250C</t>
  </si>
  <si>
    <t>przegląd okresowy i legalizacja wagi typu: WPT-150</t>
  </si>
  <si>
    <t>przegląd okresowy i legalizacja wagi typu: WPT-15D</t>
  </si>
  <si>
    <t>przegląd okresowy i legalizacja wagi typu: WTC 150 C2</t>
  </si>
  <si>
    <t>przegląd okresowy i legalizacja wagi typu: WTC 30 C1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</si>
</sst>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11" xfId="52" applyFont="1" applyFill="1" applyBorder="1" applyAlignment="1">
      <alignment horizontal="center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5">
      <selection activeCell="F41" sqref="F41"/>
    </sheetView>
  </sheetViews>
  <sheetFormatPr defaultColWidth="9.00390625" defaultRowHeight="12" customHeight="1"/>
  <cols>
    <col min="1" max="1" width="3.875" style="1" customWidth="1"/>
    <col min="2" max="2" width="53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48" t="s">
        <v>19</v>
      </c>
      <c r="D1" s="49"/>
      <c r="E1" s="49"/>
      <c r="F1" s="49"/>
      <c r="G1" s="49"/>
      <c r="H1" s="49"/>
      <c r="I1" s="49"/>
      <c r="J1" s="4" t="s">
        <v>11</v>
      </c>
      <c r="K1" s="5"/>
    </row>
    <row r="2" spans="1:11" ht="26.25" customHeight="1">
      <c r="A2" s="2"/>
      <c r="B2" s="6" t="s">
        <v>1</v>
      </c>
      <c r="C2" s="50" t="s">
        <v>22</v>
      </c>
      <c r="D2" s="50"/>
      <c r="E2" s="50"/>
      <c r="F2" s="50"/>
      <c r="G2" s="50"/>
      <c r="H2" s="50"/>
      <c r="I2" s="50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9"/>
      <c r="K5" s="10"/>
    </row>
    <row r="6" spans="1:11" ht="18.75" customHeight="1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12"/>
      <c r="K6" s="13"/>
    </row>
    <row r="7" spans="1:9" s="14" customFormat="1" ht="41.25" customHeight="1">
      <c r="A7" s="27" t="s">
        <v>3</v>
      </c>
      <c r="B7" s="28" t="s">
        <v>14</v>
      </c>
      <c r="C7" s="28" t="s">
        <v>15</v>
      </c>
      <c r="D7" s="28" t="s">
        <v>20</v>
      </c>
      <c r="E7" s="28" t="s">
        <v>4</v>
      </c>
      <c r="F7" s="28" t="s">
        <v>16</v>
      </c>
      <c r="G7" s="29" t="s">
        <v>5</v>
      </c>
      <c r="H7" s="28" t="s">
        <v>17</v>
      </c>
      <c r="I7" s="28" t="s">
        <v>18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40" t="s">
        <v>23</v>
      </c>
      <c r="C9" s="41">
        <v>1</v>
      </c>
      <c r="D9" s="42">
        <v>2</v>
      </c>
      <c r="E9" s="43"/>
      <c r="F9" s="44"/>
      <c r="G9" s="45">
        <v>23</v>
      </c>
      <c r="H9" s="46">
        <f>E9*1.23</f>
        <v>0</v>
      </c>
      <c r="I9" s="47">
        <f>H9*D9</f>
        <v>0</v>
      </c>
    </row>
    <row r="10" spans="1:9" s="15" customFormat="1" ht="12">
      <c r="A10" s="34">
        <v>2</v>
      </c>
      <c r="B10" s="40" t="s">
        <v>24</v>
      </c>
      <c r="C10" s="41">
        <v>24</v>
      </c>
      <c r="D10" s="42">
        <f>C10*2</f>
        <v>48</v>
      </c>
      <c r="E10" s="43"/>
      <c r="F10" s="44">
        <f aca="true" t="shared" si="0" ref="F10:F27">E10*D10</f>
        <v>0</v>
      </c>
      <c r="G10" s="45">
        <v>23</v>
      </c>
      <c r="H10" s="46">
        <f aca="true" t="shared" si="1" ref="H10:H27">E10*1.23</f>
        <v>0</v>
      </c>
      <c r="I10" s="47">
        <f aca="true" t="shared" si="2" ref="I10:I27">H10*D10</f>
        <v>0</v>
      </c>
    </row>
    <row r="11" spans="1:9" s="15" customFormat="1" ht="12">
      <c r="A11" s="34">
        <v>3</v>
      </c>
      <c r="B11" s="40" t="s">
        <v>25</v>
      </c>
      <c r="C11" s="41">
        <v>1</v>
      </c>
      <c r="D11" s="42">
        <f aca="true" t="shared" si="3" ref="D11:D40">C11*2</f>
        <v>2</v>
      </c>
      <c r="E11" s="43"/>
      <c r="F11" s="44">
        <f t="shared" si="0"/>
        <v>0</v>
      </c>
      <c r="G11" s="45">
        <v>23</v>
      </c>
      <c r="H11" s="46">
        <f t="shared" si="1"/>
        <v>0</v>
      </c>
      <c r="I11" s="47">
        <f t="shared" si="2"/>
        <v>0</v>
      </c>
    </row>
    <row r="12" spans="1:9" s="15" customFormat="1" ht="12">
      <c r="A12" s="34">
        <v>4</v>
      </c>
      <c r="B12" s="40" t="s">
        <v>26</v>
      </c>
      <c r="C12" s="41">
        <v>1</v>
      </c>
      <c r="D12" s="42">
        <f t="shared" si="3"/>
        <v>2</v>
      </c>
      <c r="E12" s="43"/>
      <c r="F12" s="44">
        <f t="shared" si="0"/>
        <v>0</v>
      </c>
      <c r="G12" s="45">
        <v>23</v>
      </c>
      <c r="H12" s="46">
        <f t="shared" si="1"/>
        <v>0</v>
      </c>
      <c r="I12" s="47">
        <f t="shared" si="2"/>
        <v>0</v>
      </c>
    </row>
    <row r="13" spans="1:9" s="15" customFormat="1" ht="12">
      <c r="A13" s="34">
        <v>5</v>
      </c>
      <c r="B13" s="40" t="s">
        <v>27</v>
      </c>
      <c r="C13" s="41">
        <v>2</v>
      </c>
      <c r="D13" s="42">
        <f t="shared" si="3"/>
        <v>4</v>
      </c>
      <c r="E13" s="43"/>
      <c r="F13" s="44">
        <f t="shared" si="0"/>
        <v>0</v>
      </c>
      <c r="G13" s="45">
        <v>23</v>
      </c>
      <c r="H13" s="46">
        <f t="shared" si="1"/>
        <v>0</v>
      </c>
      <c r="I13" s="47">
        <f t="shared" si="2"/>
        <v>0</v>
      </c>
    </row>
    <row r="14" spans="1:9" s="15" customFormat="1" ht="12">
      <c r="A14" s="34">
        <v>6</v>
      </c>
      <c r="B14" s="40" t="s">
        <v>28</v>
      </c>
      <c r="C14" s="41">
        <v>1</v>
      </c>
      <c r="D14" s="42">
        <f t="shared" si="3"/>
        <v>2</v>
      </c>
      <c r="E14" s="43"/>
      <c r="F14" s="44">
        <f t="shared" si="0"/>
        <v>0</v>
      </c>
      <c r="G14" s="45">
        <v>23</v>
      </c>
      <c r="H14" s="46">
        <f t="shared" si="1"/>
        <v>0</v>
      </c>
      <c r="I14" s="47">
        <f t="shared" si="2"/>
        <v>0</v>
      </c>
    </row>
    <row r="15" spans="1:9" s="15" customFormat="1" ht="12">
      <c r="A15" s="34">
        <v>7</v>
      </c>
      <c r="B15" s="40" t="s">
        <v>29</v>
      </c>
      <c r="C15" s="41">
        <v>1</v>
      </c>
      <c r="D15" s="42">
        <f t="shared" si="3"/>
        <v>2</v>
      </c>
      <c r="E15" s="43"/>
      <c r="F15" s="44">
        <f t="shared" si="0"/>
        <v>0</v>
      </c>
      <c r="G15" s="45">
        <v>23</v>
      </c>
      <c r="H15" s="46">
        <f t="shared" si="1"/>
        <v>0</v>
      </c>
      <c r="I15" s="47">
        <f t="shared" si="2"/>
        <v>0</v>
      </c>
    </row>
    <row r="16" spans="1:9" s="15" customFormat="1" ht="12">
      <c r="A16" s="34">
        <v>8</v>
      </c>
      <c r="B16" s="40" t="s">
        <v>30</v>
      </c>
      <c r="C16" s="41">
        <v>1</v>
      </c>
      <c r="D16" s="42">
        <f t="shared" si="3"/>
        <v>2</v>
      </c>
      <c r="E16" s="43"/>
      <c r="F16" s="44">
        <f t="shared" si="0"/>
        <v>0</v>
      </c>
      <c r="G16" s="45">
        <v>23</v>
      </c>
      <c r="H16" s="46">
        <f t="shared" si="1"/>
        <v>0</v>
      </c>
      <c r="I16" s="47">
        <f t="shared" si="2"/>
        <v>0</v>
      </c>
    </row>
    <row r="17" spans="1:9" s="15" customFormat="1" ht="12">
      <c r="A17" s="34">
        <v>10</v>
      </c>
      <c r="B17" s="40" t="s">
        <v>31</v>
      </c>
      <c r="C17" s="41">
        <v>1</v>
      </c>
      <c r="D17" s="42">
        <f t="shared" si="3"/>
        <v>2</v>
      </c>
      <c r="E17" s="43"/>
      <c r="F17" s="44">
        <f t="shared" si="0"/>
        <v>0</v>
      </c>
      <c r="G17" s="45">
        <v>23</v>
      </c>
      <c r="H17" s="46">
        <f t="shared" si="1"/>
        <v>0</v>
      </c>
      <c r="I17" s="47">
        <f t="shared" si="2"/>
        <v>0</v>
      </c>
    </row>
    <row r="18" spans="1:9" s="15" customFormat="1" ht="12">
      <c r="A18" s="34">
        <v>11</v>
      </c>
      <c r="B18" s="40" t="s">
        <v>32</v>
      </c>
      <c r="C18" s="41">
        <v>2</v>
      </c>
      <c r="D18" s="42">
        <f t="shared" si="3"/>
        <v>4</v>
      </c>
      <c r="E18" s="43"/>
      <c r="F18" s="44">
        <f t="shared" si="0"/>
        <v>0</v>
      </c>
      <c r="G18" s="45">
        <v>23</v>
      </c>
      <c r="H18" s="46">
        <f t="shared" si="1"/>
        <v>0</v>
      </c>
      <c r="I18" s="47">
        <f t="shared" si="2"/>
        <v>0</v>
      </c>
    </row>
    <row r="19" spans="1:9" s="15" customFormat="1" ht="12">
      <c r="A19" s="34">
        <v>12</v>
      </c>
      <c r="B19" s="40" t="s">
        <v>33</v>
      </c>
      <c r="C19" s="41">
        <v>1</v>
      </c>
      <c r="D19" s="42">
        <f t="shared" si="3"/>
        <v>2</v>
      </c>
      <c r="E19" s="43"/>
      <c r="F19" s="44">
        <f>E1</f>
        <v>0</v>
      </c>
      <c r="G19" s="45">
        <v>23</v>
      </c>
      <c r="H19" s="46">
        <f t="shared" si="1"/>
        <v>0</v>
      </c>
      <c r="I19" s="47">
        <f t="shared" si="2"/>
        <v>0</v>
      </c>
    </row>
    <row r="20" spans="1:9" s="15" customFormat="1" ht="12">
      <c r="A20" s="34">
        <v>13</v>
      </c>
      <c r="B20" s="40" t="s">
        <v>34</v>
      </c>
      <c r="C20" s="41">
        <v>3</v>
      </c>
      <c r="D20" s="42">
        <f t="shared" si="3"/>
        <v>6</v>
      </c>
      <c r="E20" s="43"/>
      <c r="F20" s="44">
        <f t="shared" si="0"/>
        <v>0</v>
      </c>
      <c r="G20" s="45">
        <v>23</v>
      </c>
      <c r="H20" s="46">
        <f t="shared" si="1"/>
        <v>0</v>
      </c>
      <c r="I20" s="47">
        <f t="shared" si="2"/>
        <v>0</v>
      </c>
    </row>
    <row r="21" spans="1:9" s="15" customFormat="1" ht="12">
      <c r="A21" s="34">
        <v>14</v>
      </c>
      <c r="B21" s="40" t="s">
        <v>35</v>
      </c>
      <c r="C21" s="41">
        <v>1</v>
      </c>
      <c r="D21" s="42">
        <f t="shared" si="3"/>
        <v>2</v>
      </c>
      <c r="E21" s="43"/>
      <c r="F21" s="44">
        <f t="shared" si="0"/>
        <v>0</v>
      </c>
      <c r="G21" s="45">
        <v>23</v>
      </c>
      <c r="H21" s="46">
        <f t="shared" si="1"/>
        <v>0</v>
      </c>
      <c r="I21" s="47">
        <f t="shared" si="2"/>
        <v>0</v>
      </c>
    </row>
    <row r="22" spans="1:9" s="15" customFormat="1" ht="12">
      <c r="A22" s="34">
        <v>15</v>
      </c>
      <c r="B22" s="40" t="s">
        <v>36</v>
      </c>
      <c r="C22" s="41">
        <v>1</v>
      </c>
      <c r="D22" s="42">
        <f t="shared" si="3"/>
        <v>2</v>
      </c>
      <c r="E22" s="43"/>
      <c r="F22" s="44">
        <f t="shared" si="0"/>
        <v>0</v>
      </c>
      <c r="G22" s="45">
        <v>23</v>
      </c>
      <c r="H22" s="46">
        <f t="shared" si="1"/>
        <v>0</v>
      </c>
      <c r="I22" s="47">
        <f t="shared" si="2"/>
        <v>0</v>
      </c>
    </row>
    <row r="23" spans="1:9" s="15" customFormat="1" ht="12">
      <c r="A23" s="34">
        <v>16</v>
      </c>
      <c r="B23" s="40" t="s">
        <v>37</v>
      </c>
      <c r="C23" s="41">
        <v>1</v>
      </c>
      <c r="D23" s="42">
        <f t="shared" si="3"/>
        <v>2</v>
      </c>
      <c r="E23" s="43"/>
      <c r="F23" s="44">
        <f t="shared" si="0"/>
        <v>0</v>
      </c>
      <c r="G23" s="45">
        <v>23</v>
      </c>
      <c r="H23" s="46">
        <f t="shared" si="1"/>
        <v>0</v>
      </c>
      <c r="I23" s="47">
        <f t="shared" si="2"/>
        <v>0</v>
      </c>
    </row>
    <row r="24" spans="1:9" s="15" customFormat="1" ht="12">
      <c r="A24" s="34">
        <v>17</v>
      </c>
      <c r="B24" s="40" t="s">
        <v>38</v>
      </c>
      <c r="C24" s="41">
        <v>2</v>
      </c>
      <c r="D24" s="42">
        <f t="shared" si="3"/>
        <v>4</v>
      </c>
      <c r="E24" s="43"/>
      <c r="F24" s="44">
        <f t="shared" si="0"/>
        <v>0</v>
      </c>
      <c r="G24" s="45">
        <v>23</v>
      </c>
      <c r="H24" s="46">
        <f t="shared" si="1"/>
        <v>0</v>
      </c>
      <c r="I24" s="47">
        <f t="shared" si="2"/>
        <v>0</v>
      </c>
    </row>
    <row r="25" spans="1:9" s="15" customFormat="1" ht="12">
      <c r="A25" s="34">
        <v>18</v>
      </c>
      <c r="B25" s="40" t="s">
        <v>39</v>
      </c>
      <c r="C25" s="41">
        <v>2</v>
      </c>
      <c r="D25" s="42">
        <f t="shared" si="3"/>
        <v>4</v>
      </c>
      <c r="E25" s="43"/>
      <c r="F25" s="44">
        <f t="shared" si="0"/>
        <v>0</v>
      </c>
      <c r="G25" s="45">
        <v>23</v>
      </c>
      <c r="H25" s="46">
        <f t="shared" si="1"/>
        <v>0</v>
      </c>
      <c r="I25" s="47">
        <f t="shared" si="2"/>
        <v>0</v>
      </c>
    </row>
    <row r="26" spans="1:9" s="15" customFormat="1" ht="12">
      <c r="A26" s="34">
        <v>19</v>
      </c>
      <c r="B26" s="40" t="s">
        <v>40</v>
      </c>
      <c r="C26" s="41">
        <v>1</v>
      </c>
      <c r="D26" s="42">
        <f t="shared" si="3"/>
        <v>2</v>
      </c>
      <c r="E26" s="43"/>
      <c r="F26" s="44">
        <f t="shared" si="0"/>
        <v>0</v>
      </c>
      <c r="G26" s="45">
        <v>23</v>
      </c>
      <c r="H26" s="46">
        <f t="shared" si="1"/>
        <v>0</v>
      </c>
      <c r="I26" s="47">
        <f t="shared" si="2"/>
        <v>0</v>
      </c>
    </row>
    <row r="27" spans="1:9" s="15" customFormat="1" ht="12">
      <c r="A27" s="34">
        <v>20</v>
      </c>
      <c r="B27" s="40" t="s">
        <v>41</v>
      </c>
      <c r="C27" s="41">
        <v>2</v>
      </c>
      <c r="D27" s="42">
        <f t="shared" si="3"/>
        <v>4</v>
      </c>
      <c r="E27" s="43"/>
      <c r="F27" s="44">
        <f t="shared" si="0"/>
        <v>0</v>
      </c>
      <c r="G27" s="45">
        <v>23</v>
      </c>
      <c r="H27" s="46">
        <f t="shared" si="1"/>
        <v>0</v>
      </c>
      <c r="I27" s="47">
        <f t="shared" si="2"/>
        <v>0</v>
      </c>
    </row>
    <row r="28" spans="1:9" s="15" customFormat="1" ht="12">
      <c r="A28" s="34">
        <v>21</v>
      </c>
      <c r="B28" s="40" t="s">
        <v>42</v>
      </c>
      <c r="C28" s="41">
        <v>3</v>
      </c>
      <c r="D28" s="42">
        <f t="shared" si="3"/>
        <v>6</v>
      </c>
      <c r="E28" s="43"/>
      <c r="F28" s="44">
        <f aca="true" t="shared" si="4" ref="F28:F40">E28*D28</f>
        <v>0</v>
      </c>
      <c r="G28" s="45">
        <v>23</v>
      </c>
      <c r="H28" s="46">
        <f aca="true" t="shared" si="5" ref="H28:H40">E28*1.23</f>
        <v>0</v>
      </c>
      <c r="I28" s="47">
        <f aca="true" t="shared" si="6" ref="I28:I40">H28*D28</f>
        <v>0</v>
      </c>
    </row>
    <row r="29" spans="1:9" s="15" customFormat="1" ht="12">
      <c r="A29" s="34">
        <v>22</v>
      </c>
      <c r="B29" s="40" t="s">
        <v>43</v>
      </c>
      <c r="C29" s="41">
        <v>14</v>
      </c>
      <c r="D29" s="42">
        <f t="shared" si="3"/>
        <v>28</v>
      </c>
      <c r="E29" s="43"/>
      <c r="F29" s="44">
        <f t="shared" si="4"/>
        <v>0</v>
      </c>
      <c r="G29" s="45">
        <v>23</v>
      </c>
      <c r="H29" s="46">
        <f t="shared" si="5"/>
        <v>0</v>
      </c>
      <c r="I29" s="47">
        <f t="shared" si="6"/>
        <v>0</v>
      </c>
    </row>
    <row r="30" spans="1:9" s="15" customFormat="1" ht="12">
      <c r="A30" s="34">
        <v>23</v>
      </c>
      <c r="B30" s="40" t="s">
        <v>44</v>
      </c>
      <c r="C30" s="41">
        <v>24</v>
      </c>
      <c r="D30" s="42">
        <f t="shared" si="3"/>
        <v>48</v>
      </c>
      <c r="E30" s="43"/>
      <c r="F30" s="44">
        <f t="shared" si="4"/>
        <v>0</v>
      </c>
      <c r="G30" s="45">
        <v>23</v>
      </c>
      <c r="H30" s="46">
        <f t="shared" si="5"/>
        <v>0</v>
      </c>
      <c r="I30" s="47">
        <f t="shared" si="6"/>
        <v>0</v>
      </c>
    </row>
    <row r="31" spans="1:9" s="15" customFormat="1" ht="12">
      <c r="A31" s="34">
        <v>24</v>
      </c>
      <c r="B31" s="40" t="s">
        <v>45</v>
      </c>
      <c r="C31" s="41">
        <v>3</v>
      </c>
      <c r="D31" s="42">
        <f t="shared" si="3"/>
        <v>6</v>
      </c>
      <c r="E31" s="43"/>
      <c r="F31" s="44">
        <f t="shared" si="4"/>
        <v>0</v>
      </c>
      <c r="G31" s="45">
        <v>23</v>
      </c>
      <c r="H31" s="46">
        <f t="shared" si="5"/>
        <v>0</v>
      </c>
      <c r="I31" s="47">
        <f t="shared" si="6"/>
        <v>0</v>
      </c>
    </row>
    <row r="32" spans="1:9" s="15" customFormat="1" ht="12">
      <c r="A32" s="34">
        <v>25</v>
      </c>
      <c r="B32" s="40" t="s">
        <v>46</v>
      </c>
      <c r="C32" s="41">
        <v>19</v>
      </c>
      <c r="D32" s="42">
        <f t="shared" si="3"/>
        <v>38</v>
      </c>
      <c r="E32" s="43"/>
      <c r="F32" s="44">
        <f t="shared" si="4"/>
        <v>0</v>
      </c>
      <c r="G32" s="45">
        <v>23</v>
      </c>
      <c r="H32" s="46">
        <f t="shared" si="5"/>
        <v>0</v>
      </c>
      <c r="I32" s="47">
        <f t="shared" si="6"/>
        <v>0</v>
      </c>
    </row>
    <row r="33" spans="1:9" s="15" customFormat="1" ht="12">
      <c r="A33" s="34">
        <v>26</v>
      </c>
      <c r="B33" s="40" t="s">
        <v>47</v>
      </c>
      <c r="C33" s="41">
        <v>2</v>
      </c>
      <c r="D33" s="42">
        <f t="shared" si="3"/>
        <v>4</v>
      </c>
      <c r="E33" s="43"/>
      <c r="F33" s="44">
        <f t="shared" si="4"/>
        <v>0</v>
      </c>
      <c r="G33" s="45">
        <v>23</v>
      </c>
      <c r="H33" s="46">
        <f t="shared" si="5"/>
        <v>0</v>
      </c>
      <c r="I33" s="47">
        <f t="shared" si="6"/>
        <v>0</v>
      </c>
    </row>
    <row r="34" spans="1:9" s="15" customFormat="1" ht="12">
      <c r="A34" s="34">
        <v>27</v>
      </c>
      <c r="B34" s="40" t="s">
        <v>48</v>
      </c>
      <c r="C34" s="41">
        <v>7</v>
      </c>
      <c r="D34" s="42">
        <f t="shared" si="3"/>
        <v>14</v>
      </c>
      <c r="E34" s="43"/>
      <c r="F34" s="44">
        <f t="shared" si="4"/>
        <v>0</v>
      </c>
      <c r="G34" s="45">
        <v>23</v>
      </c>
      <c r="H34" s="46">
        <f t="shared" si="5"/>
        <v>0</v>
      </c>
      <c r="I34" s="47">
        <f t="shared" si="6"/>
        <v>0</v>
      </c>
    </row>
    <row r="35" spans="1:9" s="15" customFormat="1" ht="12">
      <c r="A35" s="34">
        <v>28</v>
      </c>
      <c r="B35" s="40" t="s">
        <v>49</v>
      </c>
      <c r="C35" s="41">
        <v>1</v>
      </c>
      <c r="D35" s="42">
        <f t="shared" si="3"/>
        <v>2</v>
      </c>
      <c r="E35" s="43"/>
      <c r="F35" s="44">
        <f t="shared" si="4"/>
        <v>0</v>
      </c>
      <c r="G35" s="45">
        <v>23</v>
      </c>
      <c r="H35" s="46">
        <f t="shared" si="5"/>
        <v>0</v>
      </c>
      <c r="I35" s="47">
        <f t="shared" si="6"/>
        <v>0</v>
      </c>
    </row>
    <row r="36" spans="1:9" s="15" customFormat="1" ht="12">
      <c r="A36" s="34">
        <v>29</v>
      </c>
      <c r="B36" s="40" t="s">
        <v>50</v>
      </c>
      <c r="C36" s="41">
        <v>5</v>
      </c>
      <c r="D36" s="42">
        <f t="shared" si="3"/>
        <v>10</v>
      </c>
      <c r="E36" s="43"/>
      <c r="F36" s="44">
        <f t="shared" si="4"/>
        <v>0</v>
      </c>
      <c r="G36" s="45">
        <v>23</v>
      </c>
      <c r="H36" s="46">
        <f t="shared" si="5"/>
        <v>0</v>
      </c>
      <c r="I36" s="47">
        <f t="shared" si="6"/>
        <v>0</v>
      </c>
    </row>
    <row r="37" spans="1:9" s="15" customFormat="1" ht="12">
      <c r="A37" s="34">
        <v>30</v>
      </c>
      <c r="B37" s="40" t="s">
        <v>51</v>
      </c>
      <c r="C37" s="41">
        <v>27</v>
      </c>
      <c r="D37" s="42">
        <f t="shared" si="3"/>
        <v>54</v>
      </c>
      <c r="E37" s="43"/>
      <c r="F37" s="44">
        <f t="shared" si="4"/>
        <v>0</v>
      </c>
      <c r="G37" s="45">
        <v>23</v>
      </c>
      <c r="H37" s="46">
        <f t="shared" si="5"/>
        <v>0</v>
      </c>
      <c r="I37" s="47">
        <f t="shared" si="6"/>
        <v>0</v>
      </c>
    </row>
    <row r="38" spans="1:9" s="15" customFormat="1" ht="12">
      <c r="A38" s="34">
        <v>31</v>
      </c>
      <c r="B38" s="40" t="s">
        <v>52</v>
      </c>
      <c r="C38" s="41">
        <v>2</v>
      </c>
      <c r="D38" s="42">
        <f t="shared" si="3"/>
        <v>4</v>
      </c>
      <c r="E38" s="43"/>
      <c r="F38" s="44">
        <f t="shared" si="4"/>
        <v>0</v>
      </c>
      <c r="G38" s="45">
        <v>23</v>
      </c>
      <c r="H38" s="46">
        <f t="shared" si="5"/>
        <v>0</v>
      </c>
      <c r="I38" s="47">
        <f t="shared" si="6"/>
        <v>0</v>
      </c>
    </row>
    <row r="39" spans="1:9" s="15" customFormat="1" ht="12">
      <c r="A39" s="34">
        <v>32</v>
      </c>
      <c r="B39" s="40" t="s">
        <v>53</v>
      </c>
      <c r="C39" s="41">
        <v>1</v>
      </c>
      <c r="D39" s="42">
        <f t="shared" si="3"/>
        <v>2</v>
      </c>
      <c r="E39" s="43"/>
      <c r="F39" s="44">
        <f t="shared" si="4"/>
        <v>0</v>
      </c>
      <c r="G39" s="45">
        <v>23</v>
      </c>
      <c r="H39" s="46">
        <f t="shared" si="5"/>
        <v>0</v>
      </c>
      <c r="I39" s="47">
        <f t="shared" si="6"/>
        <v>0</v>
      </c>
    </row>
    <row r="40" spans="1:9" s="15" customFormat="1" ht="12">
      <c r="A40" s="34">
        <v>33</v>
      </c>
      <c r="B40" s="39" t="s">
        <v>54</v>
      </c>
      <c r="C40" s="45">
        <v>2</v>
      </c>
      <c r="D40" s="44">
        <f t="shared" si="3"/>
        <v>4</v>
      </c>
      <c r="E40" s="43"/>
      <c r="F40" s="44">
        <f t="shared" si="4"/>
        <v>0</v>
      </c>
      <c r="G40" s="45">
        <v>23</v>
      </c>
      <c r="H40" s="46">
        <f t="shared" si="5"/>
        <v>0</v>
      </c>
      <c r="I40" s="47">
        <f t="shared" si="6"/>
        <v>0</v>
      </c>
    </row>
    <row r="41" spans="1:10" s="16" customFormat="1" ht="13.5" thickBot="1">
      <c r="A41" s="35"/>
      <c r="B41" s="35"/>
      <c r="C41" s="35"/>
      <c r="D41" s="35"/>
      <c r="E41" s="35"/>
      <c r="F41" s="36">
        <f>SUM(F9:F40)</f>
        <v>0</v>
      </c>
      <c r="G41" s="35"/>
      <c r="H41" s="35"/>
      <c r="I41" s="36">
        <f>SUM(I9:I40)</f>
        <v>0</v>
      </c>
      <c r="J41" s="3"/>
    </row>
    <row r="42" spans="1:10" s="16" customFormat="1" ht="38.25" customHeight="1">
      <c r="A42" s="35"/>
      <c r="B42" s="53" t="s">
        <v>21</v>
      </c>
      <c r="C42" s="53"/>
      <c r="D42" s="53"/>
      <c r="E42" s="53"/>
      <c r="F42" s="35"/>
      <c r="G42" s="35"/>
      <c r="H42" s="35"/>
      <c r="I42" s="37"/>
      <c r="J42" s="3"/>
    </row>
    <row r="43" spans="1:10" s="16" customFormat="1" ht="12.75">
      <c r="A43" s="35"/>
      <c r="B43" s="38"/>
      <c r="C43" s="38"/>
      <c r="D43" s="38"/>
      <c r="E43" s="38"/>
      <c r="F43" s="35"/>
      <c r="G43" s="35"/>
      <c r="H43" s="35"/>
      <c r="I43" s="37"/>
      <c r="J43" s="3"/>
    </row>
    <row r="44" spans="1:10" s="16" customFormat="1" ht="12.75">
      <c r="A44" s="3"/>
      <c r="B44" s="26"/>
      <c r="C44" s="26"/>
      <c r="D44" s="3"/>
      <c r="E44" s="3"/>
      <c r="F44" s="3"/>
      <c r="G44" s="3"/>
      <c r="H44" s="3"/>
      <c r="I44" s="17"/>
      <c r="J44" s="3"/>
    </row>
    <row r="45" spans="1:10" s="16" customFormat="1" ht="12.75">
      <c r="A45" s="3"/>
      <c r="B45" s="26"/>
      <c r="C45" s="26"/>
      <c r="D45" s="3"/>
      <c r="E45" s="3"/>
      <c r="F45" s="3"/>
      <c r="G45" s="3"/>
      <c r="H45" s="3"/>
      <c r="I45" s="17"/>
      <c r="J45" s="3"/>
    </row>
    <row r="46" spans="1:10" s="16" customFormat="1" ht="12.75">
      <c r="A46" s="3"/>
      <c r="B46" s="3" t="s">
        <v>6</v>
      </c>
      <c r="C46" s="3"/>
      <c r="D46" s="3"/>
      <c r="E46" s="3"/>
      <c r="F46" s="3"/>
      <c r="G46" s="3"/>
      <c r="H46" s="3"/>
      <c r="I46" s="3"/>
      <c r="J46" s="3" t="s">
        <v>7</v>
      </c>
    </row>
    <row r="47" spans="1:10" s="16" customFormat="1" ht="12.75">
      <c r="A47" s="4"/>
      <c r="B47" s="18"/>
      <c r="C47" s="18"/>
      <c r="D47" s="18"/>
      <c r="E47" s="19"/>
      <c r="F47" s="20"/>
      <c r="G47" s="3"/>
      <c r="H47" s="3"/>
      <c r="I47" s="3"/>
      <c r="J47" s="3" t="s">
        <v>7</v>
      </c>
    </row>
    <row r="48" spans="1:10" s="16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4" s="16" customFormat="1" ht="12.75">
      <c r="A49" s="3"/>
      <c r="B49" s="3"/>
      <c r="C49" s="3"/>
      <c r="D49" s="3"/>
      <c r="E49" s="12" t="s">
        <v>9</v>
      </c>
      <c r="F49" s="12"/>
      <c r="I49" s="22" t="s">
        <v>7</v>
      </c>
      <c r="K49" s="2"/>
      <c r="L49" s="2"/>
      <c r="M49" s="2"/>
      <c r="N49" s="2"/>
    </row>
    <row r="50" spans="1:14" s="16" customFormat="1" ht="15">
      <c r="A50" s="3"/>
      <c r="B50" s="21"/>
      <c r="C50" s="21"/>
      <c r="D50" s="3"/>
      <c r="E50" s="22" t="s">
        <v>10</v>
      </c>
      <c r="F50" s="23"/>
      <c r="J50" s="3"/>
      <c r="K50" s="2"/>
      <c r="L50" s="2"/>
      <c r="M50" s="2"/>
      <c r="N50" s="2"/>
    </row>
    <row r="51" spans="7:12" ht="12" customHeight="1">
      <c r="G51" s="24" t="s">
        <v>8</v>
      </c>
      <c r="I51" s="25"/>
      <c r="J51" s="1" t="s">
        <v>7</v>
      </c>
      <c r="K51" s="1" t="s">
        <v>7</v>
      </c>
      <c r="L51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42:E42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2017-11-07T11:19:31Z</cp:lastPrinted>
  <dcterms:created xsi:type="dcterms:W3CDTF">2014-02-20T13:56:12Z</dcterms:created>
  <dcterms:modified xsi:type="dcterms:W3CDTF">2017-12-04T10:01:14Z</dcterms:modified>
  <cp:category/>
  <cp:version/>
  <cp:contentType/>
  <cp:contentStatus/>
</cp:coreProperties>
</file>