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<sst xmlns="http://schemas.openxmlformats.org/spreadsheetml/2006/main" count="192" uniqueCount="108">
  <si>
    <t>Lp</t>
  </si>
  <si>
    <t>Pakiet</t>
  </si>
  <si>
    <t>Kwota przeznaczona przez Zamawiajacego na wykonanie zamówienia
brutto</t>
  </si>
  <si>
    <t>razem</t>
  </si>
  <si>
    <t xml:space="preserve">termin dostawy </t>
  </si>
  <si>
    <t>termin płatności</t>
  </si>
  <si>
    <t>termin dostawy - komis</t>
  </si>
  <si>
    <t>2. BARD  Poland Sp.z o.o.
ul. Cybernetyki 9
02-677 Warszawa</t>
  </si>
  <si>
    <t xml:space="preserve">Pakiet nr 1 </t>
  </si>
  <si>
    <t>Pakiet nr 1A</t>
  </si>
  <si>
    <t>Pakiet nr 2</t>
  </si>
  <si>
    <t>Pakiet nr 2A</t>
  </si>
  <si>
    <t>Pakiet nr 3A</t>
  </si>
  <si>
    <t>Pakiet nr 4</t>
  </si>
  <si>
    <t>Pakiet nr 4A</t>
  </si>
  <si>
    <t>Pakiet nr 5</t>
  </si>
  <si>
    <t>Pakiet nr 5A</t>
  </si>
  <si>
    <t>Pakiet nr 6</t>
  </si>
  <si>
    <t>Pakiet nr 7</t>
  </si>
  <si>
    <t>Pakiet nr 7A</t>
  </si>
  <si>
    <t>Pakiet nr 8</t>
  </si>
  <si>
    <t>Pakiet nr 9A</t>
  </si>
  <si>
    <t xml:space="preserve">Pakiet nr 10 </t>
  </si>
  <si>
    <t>Pakiet nr 10 A</t>
  </si>
  <si>
    <t>Pakiet nr 11 pozycja nr 1</t>
  </si>
  <si>
    <t>Pakiet nr 11 pozycja nr 2</t>
  </si>
  <si>
    <t>Pakiet nr 11 pozycja nr 3</t>
  </si>
  <si>
    <t>Pakiet nr 11 pozycja nr 4</t>
  </si>
  <si>
    <t>Pakiet nr 11 pozycja nr 5</t>
  </si>
  <si>
    <t>Pakiet nr 11 pozycja nr 6</t>
  </si>
  <si>
    <t>Pakiet nr 12A</t>
  </si>
  <si>
    <t>Pakiet nr 13A</t>
  </si>
  <si>
    <t>Pakiet nr 14A</t>
  </si>
  <si>
    <t>Pakiet nr 14B</t>
  </si>
  <si>
    <t>Pakiet nr 15A</t>
  </si>
  <si>
    <t>Pakiet nr 16A</t>
  </si>
  <si>
    <t>Pakiet nr 17A</t>
  </si>
  <si>
    <t>Pakiet nr 18A</t>
  </si>
  <si>
    <t>Pakiet nr 19</t>
  </si>
  <si>
    <t>Pakiet nr 20</t>
  </si>
  <si>
    <t>Pakiet nr 21</t>
  </si>
  <si>
    <t>Pakiet nr 21A</t>
  </si>
  <si>
    <t>Pakiet nr 22A</t>
  </si>
  <si>
    <t>Pakiet nr 23A</t>
  </si>
  <si>
    <t>Pakiet nr 24A</t>
  </si>
  <si>
    <t>Pakiet nr 27A</t>
  </si>
  <si>
    <t>Pakiet nr 28</t>
  </si>
  <si>
    <t>Pakiet nr 28A</t>
  </si>
  <si>
    <t>Pakiet nr 29A</t>
  </si>
  <si>
    <t>Pakiet nr 31</t>
  </si>
  <si>
    <t>Pakiet nr 31A</t>
  </si>
  <si>
    <t>Pakiet nr 32</t>
  </si>
  <si>
    <t>Pakiet nr 34A</t>
  </si>
  <si>
    <t>Pakiet nr 35A</t>
  </si>
  <si>
    <t>Pakiet nr 36</t>
  </si>
  <si>
    <t>Pakiet nr 37</t>
  </si>
  <si>
    <t>Pakiet nr 38A</t>
  </si>
  <si>
    <t>Pakiet nr 39A</t>
  </si>
  <si>
    <t>Pakiet nr 40</t>
  </si>
  <si>
    <t>Pakiet nr 40A</t>
  </si>
  <si>
    <t>Pakiet nr 41</t>
  </si>
  <si>
    <t>Pakiet nr 42A</t>
  </si>
  <si>
    <t>Pakiet nr 43</t>
  </si>
  <si>
    <t>Pakiet nr 43A</t>
  </si>
  <si>
    <t>Pakiet nr 44</t>
  </si>
  <si>
    <t>Pakiet nr 45</t>
  </si>
  <si>
    <t>Pakiet nr 47</t>
  </si>
  <si>
    <t>Pakiet nr 48</t>
  </si>
  <si>
    <t>Pakiet nr 49</t>
  </si>
  <si>
    <t>Pakiet nr 49A</t>
  </si>
  <si>
    <t>Pakiet nr 50A</t>
  </si>
  <si>
    <t>Pakiet nr 51</t>
  </si>
  <si>
    <t>Pakiet nr 52</t>
  </si>
  <si>
    <t>60 dni</t>
  </si>
  <si>
    <t>48 godzin</t>
  </si>
  <si>
    <t>3 dni</t>
  </si>
  <si>
    <t>3. BIOTRONIK Polska Sp. z o.o.
ul. Murawa 12-18
61-655 Poznań</t>
  </si>
  <si>
    <t>4. Hammermed Medical Polska
Sp. z o.o. spółka komandytowa
ul. Kopcińskiego 69/71
90-032 Łódź</t>
  </si>
  <si>
    <t>5. Stryker Polska Sp. z o.o.
ul. Poleczki 35
02-822 Warszawa</t>
  </si>
  <si>
    <t xml:space="preserve">6. KNK Sp. z o.o.
ul. Rakoniewicka 23A
60-111 Poznań
</t>
  </si>
  <si>
    <t>7.Medtronic Poland Sp. z o.o.
ul. Polna 11
00-633 Warszawa</t>
  </si>
  <si>
    <t>2 dni</t>
  </si>
  <si>
    <t>8. Boston Scientific Polska Sp. z o.o.
Al. Jana Pawła II 22
00-133 Warszawa</t>
  </si>
  <si>
    <t>9. Cardinal Health
Poland Sp. z o.o.
ul. Młyńska 11
40-098 Katowice</t>
  </si>
  <si>
    <t>10. ProCardia Medical Sp. z o.o.
ul. Pileckiego 63
02-781 Warszawa</t>
  </si>
  <si>
    <t>11. Jotec Polska Sp. z o.o.
ul. Pory 78
02-757 Warszawa</t>
  </si>
  <si>
    <t>12. Balton Sp. z o.o.
ul. Nowy Świat 7 m 14
00-496 Warszawa</t>
  </si>
  <si>
    <t xml:space="preserve">13. Mac's Medical
ul. Hoża 5/7 m 53
00-528 Warszawa
</t>
  </si>
  <si>
    <t>14.ADYTON Medical
Polska Sp. z o.o.
ul. Grzegórzecka  67E/2
31-559 Kraków</t>
  </si>
  <si>
    <t>15. Volcano Europe 
BVBA/SPRL
41 Excelsiorlaan 
1930 Zaventem  Belgia</t>
  </si>
  <si>
    <t>16. MED&amp;CARE
Tomasz Witkowski
ul. Chwaszczyńska 170
81-571 Gdynia</t>
  </si>
  <si>
    <t>17. Arteriae Sp. z o.o.
Sp. Komandytowa
ul. Jaracza 19
90-261 Łódź</t>
  </si>
  <si>
    <t>18.DRG MedTek Sp. z o.o.
ul. Wita Stwosza 24
02-661 Warszawa</t>
  </si>
  <si>
    <t>19. Polimed Sp. z o.o.
ul. Poleczki 12
02-822 Warszawa</t>
  </si>
  <si>
    <t>72 godzin</t>
  </si>
  <si>
    <t>20. Efmed Sp. z o.o.
ul. Marynarki Polskiej 100
80-557 Gdańsk</t>
  </si>
  <si>
    <t>3  dni</t>
  </si>
  <si>
    <t>21. Alteris S.A.
ul. Ceglana 35
40-514 Katowice</t>
  </si>
  <si>
    <t xml:space="preserve">22. NTM-MED. S.C.
ul. Wyszyńskiego 154B/1
66-480 Gorzów Wlp.
</t>
  </si>
  <si>
    <t>2  dni</t>
  </si>
  <si>
    <t>23. EKOMED Sp. z o.o.
ul. Łotewska 17/01
03-918 Warszawa</t>
  </si>
  <si>
    <t xml:space="preserve">1 dzień </t>
  </si>
  <si>
    <t>24. ASCLEPIOS S.A.
ul. Hubska 44
50-502 Wrocław</t>
  </si>
  <si>
    <t>25. ISPL Medical Sp. z o.o.
ul. Nawojowska 100A
33-300 Nowy Sącz</t>
  </si>
  <si>
    <t>26. Penumbra Europe GmbH
Am Borsigturm 44
13507 Berlin
Niemcy</t>
  </si>
  <si>
    <t>27.  Konsorcjum firm
ENDOLINK Sp. z o.o. Sp.K
ul. Sienkiewicza 52/3
90-058 Łódź- Lider Konsorcjum
ENDOLINK  Medical Services Piotr Cioch
ul. Sienkiewicza 52/3
90-058 Łódź-Partner Konsorcjum</t>
  </si>
  <si>
    <t>Kwota przeznaczona przez Zamawiajacego na wykonanie zamówienia
netto</t>
  </si>
  <si>
    <t>1.Konsorcjum firm-Abbott Laboratories Poland Spółka z o.o.
ul. Postępu 21B
02-676 Warszawa-Lider Konsorcjum
Abbott Medical Sp. z o.o.
ul. Hubska 44; 50-502 Wrocław- Członek Konsorcjum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</si>
</sst>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15" borderId="0" applyNumberFormat="0" applyBorder="0" applyAlignment="0" applyProtection="0"/>
    <xf numFmtId="0" fontId="33" fillId="25" borderId="0" applyNumberFormat="0" applyBorder="0" applyAlignment="0" applyProtection="0"/>
    <xf numFmtId="0" fontId="2" fillId="17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3" borderId="0" applyNumberFormat="0" applyBorder="0" applyAlignment="0" applyProtection="0"/>
    <xf numFmtId="0" fontId="33" fillId="29" borderId="0" applyNumberFormat="0" applyBorder="0" applyAlignment="0" applyProtection="0"/>
    <xf numFmtId="0" fontId="2" fillId="5" borderId="0" applyNumberFormat="0" applyBorder="0" applyAlignment="0" applyProtection="0"/>
    <xf numFmtId="0" fontId="33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3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5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6" fillId="0" borderId="7" applyNumberFormat="0" applyFill="0" applyAlignment="0" applyProtection="0"/>
    <xf numFmtId="0" fontId="40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0">
    <xf numFmtId="0" fontId="0" fillId="0" borderId="0" xfId="0" applyAlignment="1">
      <alignment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4" fontId="55" fillId="0" borderId="23" xfId="0" applyNumberFormat="1" applyFont="1" applyBorder="1" applyAlignment="1">
      <alignment wrapText="1"/>
    </xf>
    <xf numFmtId="0" fontId="56" fillId="0" borderId="24" xfId="102" applyNumberFormat="1" applyFont="1" applyBorder="1" applyAlignment="1">
      <alignment horizontal="left"/>
      <protection/>
    </xf>
    <xf numFmtId="172" fontId="57" fillId="0" borderId="25" xfId="102" applyNumberFormat="1" applyFont="1" applyFill="1" applyBorder="1" applyAlignment="1">
      <alignment/>
      <protection/>
    </xf>
    <xf numFmtId="0" fontId="54" fillId="0" borderId="25" xfId="0" applyFont="1" applyBorder="1" applyAlignment="1">
      <alignment/>
    </xf>
    <xf numFmtId="173" fontId="58" fillId="0" borderId="26" xfId="102" applyNumberFormat="1" applyFont="1" applyFill="1" applyBorder="1" applyAlignment="1">
      <alignment/>
      <protection/>
    </xf>
    <xf numFmtId="4" fontId="54" fillId="0" borderId="23" xfId="0" applyNumberFormat="1" applyFont="1" applyFill="1" applyBorder="1" applyAlignment="1">
      <alignment horizontal="right"/>
    </xf>
    <xf numFmtId="173" fontId="58" fillId="0" borderId="25" xfId="102" applyNumberFormat="1" applyFont="1" applyFill="1" applyBorder="1" applyAlignment="1">
      <alignment/>
      <protection/>
    </xf>
    <xf numFmtId="3" fontId="54" fillId="0" borderId="27" xfId="0" applyNumberFormat="1" applyFont="1" applyBorder="1" applyAlignment="1">
      <alignment horizontal="center"/>
    </xf>
    <xf numFmtId="3" fontId="54" fillId="0" borderId="25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5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G73"/>
  <sheetViews>
    <sheetView tabSelected="1" zoomScale="110" zoomScaleNormal="110" zoomScalePageLayoutView="0" workbookViewId="0" topLeftCell="A1">
      <pane xSplit="2" ySplit="4" topLeftCell="AY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T5" sqref="AT5:AT6"/>
    </sheetView>
  </sheetViews>
  <sheetFormatPr defaultColWidth="8.796875" defaultRowHeight="14.25"/>
  <cols>
    <col min="1" max="1" width="3.19921875" style="1" customWidth="1"/>
    <col min="2" max="2" width="18.5" style="1" customWidth="1"/>
    <col min="3" max="3" width="15.59765625" style="1" customWidth="1"/>
    <col min="4" max="4" width="15.8984375" style="1" customWidth="1"/>
    <col min="5" max="8" width="12.19921875" style="1" customWidth="1"/>
    <col min="9" max="9" width="16.5" style="1" customWidth="1"/>
    <col min="10" max="10" width="16.8984375" style="1" customWidth="1"/>
    <col min="11" max="11" width="17.3984375" style="1" customWidth="1"/>
    <col min="12" max="12" width="16.3984375" style="1" customWidth="1"/>
    <col min="13" max="13" width="14.09765625" style="1" customWidth="1"/>
    <col min="14" max="14" width="13.59765625" style="1" customWidth="1"/>
    <col min="15" max="15" width="13.19921875" style="1" customWidth="1"/>
    <col min="16" max="16" width="12.19921875" style="1" customWidth="1"/>
    <col min="17" max="17" width="13.8984375" style="1" customWidth="1"/>
    <col min="18" max="20" width="12.19921875" style="1" customWidth="1"/>
    <col min="21" max="21" width="13.09765625" style="1" customWidth="1"/>
    <col min="22" max="22" width="12.8984375" style="1" customWidth="1"/>
    <col min="23" max="23" width="16" style="1" customWidth="1"/>
    <col min="24" max="24" width="15.8984375" style="1" customWidth="1"/>
    <col min="25" max="25" width="14.69921875" style="1" customWidth="1"/>
    <col min="26" max="26" width="13.8984375" style="1" customWidth="1"/>
    <col min="27" max="28" width="12.19921875" style="1" customWidth="1"/>
    <col min="29" max="29" width="15" style="1" customWidth="1"/>
    <col min="30" max="36" width="15.09765625" style="1" customWidth="1"/>
    <col min="37" max="37" width="16.5" style="1" customWidth="1"/>
    <col min="38" max="38" width="16" style="1" customWidth="1"/>
    <col min="39" max="40" width="14.5" style="1" customWidth="1"/>
    <col min="41" max="41" width="16.69921875" style="1" customWidth="1"/>
    <col min="42" max="42" width="17" style="1" customWidth="1"/>
    <col min="43" max="43" width="12.69921875" style="1" customWidth="1"/>
    <col min="44" max="44" width="12.59765625" style="1" customWidth="1"/>
    <col min="45" max="45" width="15.69921875" style="1" customWidth="1"/>
    <col min="46" max="46" width="15.59765625" style="1" customWidth="1"/>
    <col min="47" max="47" width="16" style="1" customWidth="1"/>
    <col min="48" max="50" width="15.09765625" style="1" customWidth="1"/>
    <col min="51" max="51" width="16.5" style="1" customWidth="1"/>
    <col min="52" max="52" width="16.59765625" style="1" customWidth="1"/>
    <col min="53" max="53" width="19.3984375" style="1" customWidth="1"/>
    <col min="54" max="54" width="18.19921875" style="1" customWidth="1"/>
    <col min="55" max="55" width="16.09765625" style="1" customWidth="1"/>
    <col min="56" max="57" width="15.5" style="1" customWidth="1"/>
    <col min="58" max="58" width="14.3984375" style="1" customWidth="1"/>
    <col min="59" max="16384" width="9" style="1" customWidth="1"/>
  </cols>
  <sheetData>
    <row r="4" spans="1:59" ht="123" customHeight="1">
      <c r="A4" s="2" t="s">
        <v>0</v>
      </c>
      <c r="B4" s="2" t="s">
        <v>1</v>
      </c>
      <c r="C4" s="9" t="s">
        <v>107</v>
      </c>
      <c r="D4" s="9" t="s">
        <v>107</v>
      </c>
      <c r="E4" s="9" t="s">
        <v>7</v>
      </c>
      <c r="F4" s="9" t="s">
        <v>7</v>
      </c>
      <c r="G4" s="9" t="s">
        <v>76</v>
      </c>
      <c r="H4" s="9" t="s">
        <v>76</v>
      </c>
      <c r="I4" s="9" t="s">
        <v>77</v>
      </c>
      <c r="J4" s="9" t="s">
        <v>77</v>
      </c>
      <c r="K4" s="9" t="s">
        <v>78</v>
      </c>
      <c r="L4" s="9" t="s">
        <v>78</v>
      </c>
      <c r="M4" s="9" t="s">
        <v>79</v>
      </c>
      <c r="N4" s="9" t="s">
        <v>79</v>
      </c>
      <c r="O4" s="9" t="s">
        <v>80</v>
      </c>
      <c r="P4" s="9" t="s">
        <v>80</v>
      </c>
      <c r="Q4" s="9" t="s">
        <v>82</v>
      </c>
      <c r="R4" s="9" t="s">
        <v>82</v>
      </c>
      <c r="S4" s="9" t="s">
        <v>83</v>
      </c>
      <c r="T4" s="9" t="s">
        <v>83</v>
      </c>
      <c r="U4" s="9" t="s">
        <v>84</v>
      </c>
      <c r="V4" s="9" t="s">
        <v>84</v>
      </c>
      <c r="W4" s="9" t="s">
        <v>85</v>
      </c>
      <c r="X4" s="9" t="s">
        <v>85</v>
      </c>
      <c r="Y4" s="9" t="s">
        <v>86</v>
      </c>
      <c r="Z4" s="9" t="s">
        <v>86</v>
      </c>
      <c r="AA4" s="9" t="s">
        <v>87</v>
      </c>
      <c r="AB4" s="9" t="s">
        <v>87</v>
      </c>
      <c r="AC4" s="9" t="s">
        <v>88</v>
      </c>
      <c r="AD4" s="9" t="s">
        <v>88</v>
      </c>
      <c r="AE4" s="9" t="s">
        <v>89</v>
      </c>
      <c r="AF4" s="9" t="s">
        <v>89</v>
      </c>
      <c r="AG4" s="9" t="s">
        <v>90</v>
      </c>
      <c r="AH4" s="9" t="s">
        <v>90</v>
      </c>
      <c r="AI4" s="9" t="s">
        <v>91</v>
      </c>
      <c r="AJ4" s="9" t="s">
        <v>91</v>
      </c>
      <c r="AK4" s="9" t="s">
        <v>92</v>
      </c>
      <c r="AL4" s="9" t="s">
        <v>92</v>
      </c>
      <c r="AM4" s="9" t="s">
        <v>93</v>
      </c>
      <c r="AN4" s="9" t="s">
        <v>93</v>
      </c>
      <c r="AO4" s="9" t="s">
        <v>95</v>
      </c>
      <c r="AP4" s="9" t="s">
        <v>95</v>
      </c>
      <c r="AQ4" s="9" t="s">
        <v>97</v>
      </c>
      <c r="AR4" s="9" t="s">
        <v>97</v>
      </c>
      <c r="AS4" s="9" t="s">
        <v>98</v>
      </c>
      <c r="AT4" s="9" t="s">
        <v>98</v>
      </c>
      <c r="AU4" s="9" t="s">
        <v>100</v>
      </c>
      <c r="AV4" s="9" t="s">
        <v>100</v>
      </c>
      <c r="AW4" s="9" t="s">
        <v>102</v>
      </c>
      <c r="AX4" s="9" t="s">
        <v>102</v>
      </c>
      <c r="AY4" s="9" t="s">
        <v>103</v>
      </c>
      <c r="AZ4" s="9" t="s">
        <v>103</v>
      </c>
      <c r="BA4" s="9" t="s">
        <v>104</v>
      </c>
      <c r="BB4" s="9" t="s">
        <v>104</v>
      </c>
      <c r="BC4" s="9" t="s">
        <v>105</v>
      </c>
      <c r="BD4" s="9" t="s">
        <v>105</v>
      </c>
      <c r="BE4" s="3" t="s">
        <v>106</v>
      </c>
      <c r="BF4" s="3" t="s">
        <v>2</v>
      </c>
      <c r="BG4" s="6"/>
    </row>
    <row r="5" spans="1:59" ht="12.75">
      <c r="A5" s="4">
        <v>1</v>
      </c>
      <c r="B5" s="10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185335</v>
      </c>
      <c r="T5" s="5">
        <v>200161.8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>
        <v>197800</v>
      </c>
      <c r="BF5" s="13">
        <v>213624</v>
      </c>
      <c r="BG5" s="6"/>
    </row>
    <row r="6" spans="1:59" ht="12.75">
      <c r="A6" s="4">
        <v>2</v>
      </c>
      <c r="B6" s="10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178300</v>
      </c>
      <c r="T6" s="5">
        <v>192564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>
        <v>162040</v>
      </c>
      <c r="BF6" s="13">
        <v>175003.2</v>
      </c>
      <c r="BG6" s="6"/>
    </row>
    <row r="7" spans="1:59" ht="12.75">
      <c r="A7" s="4">
        <v>3</v>
      </c>
      <c r="B7" s="10" t="s">
        <v>10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191100</v>
      </c>
      <c r="R7" s="5">
        <v>206388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>
        <v>207300</v>
      </c>
      <c r="BF7" s="13">
        <v>223884</v>
      </c>
      <c r="BG7" s="6"/>
    </row>
    <row r="8" spans="1:59" ht="12.75">
      <c r="A8" s="4">
        <v>4</v>
      </c>
      <c r="B8" s="10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736210</v>
      </c>
      <c r="R8" s="5">
        <v>795106.8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>
        <v>791950</v>
      </c>
      <c r="BF8" s="13">
        <v>855306</v>
      </c>
      <c r="BG8" s="6"/>
    </row>
    <row r="9" spans="1:59" ht="12.75">
      <c r="A9" s="4">
        <v>5</v>
      </c>
      <c r="B9" s="10" t="s">
        <v>12</v>
      </c>
      <c r="C9" s="5"/>
      <c r="D9" s="5"/>
      <c r="E9" s="5">
        <v>75790</v>
      </c>
      <c r="F9" s="5">
        <v>81853.2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>
        <v>78780</v>
      </c>
      <c r="BF9" s="13">
        <v>85082</v>
      </c>
      <c r="BG9" s="6"/>
    </row>
    <row r="10" spans="1:59" ht="12.75">
      <c r="A10" s="4">
        <v>6</v>
      </c>
      <c r="B10" s="10" t="s">
        <v>13</v>
      </c>
      <c r="C10" s="5">
        <v>3400</v>
      </c>
      <c r="D10" s="5">
        <v>3672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>
        <v>3400</v>
      </c>
      <c r="BF10" s="13">
        <v>3672</v>
      </c>
      <c r="BG10" s="6"/>
    </row>
    <row r="11" spans="1:59" ht="12.75">
      <c r="A11" s="4">
        <v>7</v>
      </c>
      <c r="B11" s="10" t="s">
        <v>14</v>
      </c>
      <c r="C11" s="5">
        <v>57750</v>
      </c>
      <c r="D11" s="5">
        <v>62370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>
        <v>63450</v>
      </c>
      <c r="BF11" s="13">
        <v>68526</v>
      </c>
      <c r="BG11" s="6"/>
    </row>
    <row r="12" spans="1:59" ht="12.75">
      <c r="A12" s="4">
        <v>8</v>
      </c>
      <c r="B12" s="10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v>50650</v>
      </c>
      <c r="Z12" s="5">
        <v>54702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>
        <v>49350</v>
      </c>
      <c r="BF12" s="13">
        <v>53298</v>
      </c>
      <c r="BG12" s="6"/>
    </row>
    <row r="13" spans="1:59" ht="12.75">
      <c r="A13" s="4">
        <v>9</v>
      </c>
      <c r="B13" s="10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458900</v>
      </c>
      <c r="Z13" s="5">
        <v>495612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>
        <v>544400</v>
      </c>
      <c r="BF13" s="13">
        <v>587952</v>
      </c>
      <c r="BG13" s="6"/>
    </row>
    <row r="14" spans="1:59" ht="12.75">
      <c r="A14" s="4">
        <v>10</v>
      </c>
      <c r="B14" s="10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>
        <v>212670</v>
      </c>
      <c r="AP14" s="5">
        <v>229684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>
        <v>240270</v>
      </c>
      <c r="BF14" s="13">
        <v>259491.6</v>
      </c>
      <c r="BG14" s="6"/>
    </row>
    <row r="15" spans="1:59" ht="12.75">
      <c r="A15" s="4">
        <v>11</v>
      </c>
      <c r="B15" s="10" t="s">
        <v>18</v>
      </c>
      <c r="C15" s="5"/>
      <c r="D15" s="5"/>
      <c r="E15" s="5"/>
      <c r="F15" s="5"/>
      <c r="G15" s="5"/>
      <c r="H15" s="5"/>
      <c r="I15" s="5">
        <v>190130</v>
      </c>
      <c r="J15" s="5">
        <v>205340.4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>
        <v>188370</v>
      </c>
      <c r="BF15" s="13">
        <v>203828.4</v>
      </c>
      <c r="BG15" s="6"/>
    </row>
    <row r="16" spans="1:59" ht="12.75">
      <c r="A16" s="4">
        <v>12</v>
      </c>
      <c r="B16" s="10" t="s">
        <v>19</v>
      </c>
      <c r="C16" s="5"/>
      <c r="D16" s="5"/>
      <c r="E16" s="5"/>
      <c r="F16" s="5"/>
      <c r="G16" s="5"/>
      <c r="H16" s="5"/>
      <c r="I16" s="5">
        <v>189100</v>
      </c>
      <c r="J16" s="5">
        <v>204228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>
        <v>167020</v>
      </c>
      <c r="BF16" s="13">
        <v>180381.6</v>
      </c>
      <c r="BG16" s="6"/>
    </row>
    <row r="17" spans="1:59" ht="12.75">
      <c r="A17" s="4">
        <v>13</v>
      </c>
      <c r="B17" s="10" t="s">
        <v>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>
        <v>214500</v>
      </c>
      <c r="BF17" s="13">
        <v>231660</v>
      </c>
      <c r="BG17" s="6"/>
    </row>
    <row r="18" spans="1:59" ht="12.75">
      <c r="A18" s="4">
        <v>14</v>
      </c>
      <c r="B18" s="10" t="s">
        <v>21</v>
      </c>
      <c r="C18" s="5"/>
      <c r="D18" s="5"/>
      <c r="E18" s="5"/>
      <c r="F18" s="5"/>
      <c r="G18" s="5">
        <v>61390</v>
      </c>
      <c r="H18" s="5">
        <v>66301.2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>
        <v>64280</v>
      </c>
      <c r="BF18" s="13">
        <v>69422</v>
      </c>
      <c r="BG18" s="6"/>
    </row>
    <row r="19" spans="1:59" ht="12.75">
      <c r="A19" s="4">
        <v>15</v>
      </c>
      <c r="B19" s="10" t="s">
        <v>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76060</v>
      </c>
      <c r="V19" s="5">
        <v>84304.8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>
        <v>78060</v>
      </c>
      <c r="BF19" s="13">
        <v>84304.8</v>
      </c>
      <c r="BG19" s="6"/>
    </row>
    <row r="20" spans="1:59" ht="12.75">
      <c r="A20" s="4">
        <v>16</v>
      </c>
      <c r="B20" s="10" t="s">
        <v>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86120</v>
      </c>
      <c r="V20" s="5">
        <v>93009.6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>
        <v>86720</v>
      </c>
      <c r="BF20" s="13">
        <v>93657.6</v>
      </c>
      <c r="BG20" s="6"/>
    </row>
    <row r="21" spans="1:59" ht="12.75">
      <c r="A21" s="4">
        <v>17</v>
      </c>
      <c r="B21" s="10" t="s">
        <v>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>
        <v>33930</v>
      </c>
      <c r="AR21" s="5">
        <v>36644.4</v>
      </c>
      <c r="AS21" s="5">
        <v>33570.4</v>
      </c>
      <c r="AT21" s="5">
        <v>36256</v>
      </c>
      <c r="AU21" s="5">
        <v>32468</v>
      </c>
      <c r="AV21" s="5">
        <v>35065.87</v>
      </c>
      <c r="AW21" s="5"/>
      <c r="AX21" s="5"/>
      <c r="AY21" s="5"/>
      <c r="AZ21" s="5"/>
      <c r="BA21" s="5"/>
      <c r="BB21" s="5"/>
      <c r="BC21" s="5"/>
      <c r="BD21" s="5"/>
      <c r="BE21" s="5">
        <v>31740</v>
      </c>
      <c r="BF21" s="13">
        <v>34279.2</v>
      </c>
      <c r="BG21" s="6"/>
    </row>
    <row r="22" spans="1:59" ht="12.75">
      <c r="A22" s="4">
        <v>18</v>
      </c>
      <c r="B22" s="10" t="s">
        <v>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>
        <v>17850</v>
      </c>
      <c r="AR22" s="5">
        <v>19278</v>
      </c>
      <c r="AS22" s="5">
        <v>16950</v>
      </c>
      <c r="AT22" s="5">
        <v>18306</v>
      </c>
      <c r="AU22" s="5">
        <v>16470</v>
      </c>
      <c r="AV22" s="5">
        <v>17787.6</v>
      </c>
      <c r="AW22" s="5"/>
      <c r="AX22" s="5"/>
      <c r="AY22" s="5"/>
      <c r="AZ22" s="5"/>
      <c r="BA22" s="5"/>
      <c r="BB22" s="5"/>
      <c r="BC22" s="5"/>
      <c r="BD22" s="5"/>
      <c r="BE22" s="5">
        <v>16170</v>
      </c>
      <c r="BF22" s="13">
        <v>17463.6</v>
      </c>
      <c r="BG22" s="6"/>
    </row>
    <row r="23" spans="1:59" ht="12.75">
      <c r="A23" s="4">
        <v>19</v>
      </c>
      <c r="B23" s="10" t="s">
        <v>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>
        <v>8350</v>
      </c>
      <c r="AT23" s="5">
        <v>9018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>
        <v>8295</v>
      </c>
      <c r="BF23" s="13">
        <v>8958.6</v>
      </c>
      <c r="BG23" s="6"/>
    </row>
    <row r="24" spans="1:59" ht="12.75">
      <c r="A24" s="4">
        <v>20</v>
      </c>
      <c r="B24" s="10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>
        <v>1625</v>
      </c>
      <c r="AR24" s="5">
        <v>1755</v>
      </c>
      <c r="AS24" s="5">
        <v>1560</v>
      </c>
      <c r="AT24" s="5">
        <v>1685</v>
      </c>
      <c r="AU24" s="5">
        <v>1499</v>
      </c>
      <c r="AV24" s="5">
        <v>1618.92</v>
      </c>
      <c r="AW24" s="5"/>
      <c r="AX24" s="5"/>
      <c r="AY24" s="5"/>
      <c r="AZ24" s="5"/>
      <c r="BA24" s="5"/>
      <c r="BB24" s="5"/>
      <c r="BC24" s="5"/>
      <c r="BD24" s="5"/>
      <c r="BE24" s="5">
        <v>1435</v>
      </c>
      <c r="BF24" s="13">
        <v>1549.8</v>
      </c>
      <c r="BG24" s="6"/>
    </row>
    <row r="25" spans="1:59" ht="12.75">
      <c r="A25" s="4">
        <v>21</v>
      </c>
      <c r="B25" s="10" t="s">
        <v>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>
        <v>12000</v>
      </c>
      <c r="AT25" s="5">
        <v>12960</v>
      </c>
      <c r="AU25" s="5">
        <v>5440</v>
      </c>
      <c r="AV25" s="5">
        <v>5875.2</v>
      </c>
      <c r="AW25" s="5"/>
      <c r="AX25" s="5"/>
      <c r="AY25" s="5"/>
      <c r="AZ25" s="5"/>
      <c r="BA25" s="5"/>
      <c r="BB25" s="5"/>
      <c r="BC25" s="5"/>
      <c r="BD25" s="5"/>
      <c r="BE25" s="5">
        <v>6188</v>
      </c>
      <c r="BF25" s="13">
        <v>6661.44</v>
      </c>
      <c r="BG25" s="6"/>
    </row>
    <row r="26" spans="1:59" ht="12.75">
      <c r="A26" s="4">
        <v>22</v>
      </c>
      <c r="B26" s="10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>
        <v>2860</v>
      </c>
      <c r="AT26" s="5">
        <v>3089</v>
      </c>
      <c r="AU26" s="5">
        <v>2796</v>
      </c>
      <c r="AV26" s="5">
        <v>3019.68</v>
      </c>
      <c r="AW26" s="5"/>
      <c r="AX26" s="5"/>
      <c r="AY26" s="5"/>
      <c r="AZ26" s="5"/>
      <c r="BA26" s="5"/>
      <c r="BB26" s="5"/>
      <c r="BC26" s="5"/>
      <c r="BD26" s="5"/>
      <c r="BE26" s="5">
        <v>2720</v>
      </c>
      <c r="BF26" s="13">
        <v>2937.6</v>
      </c>
      <c r="BG26" s="6"/>
    </row>
    <row r="27" spans="1:59" ht="12.75">
      <c r="A27" s="4">
        <v>23</v>
      </c>
      <c r="B27" s="10" t="s">
        <v>30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244000</v>
      </c>
      <c r="AD27" s="5">
        <v>263520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v>245200</v>
      </c>
      <c r="BF27" s="13">
        <v>264816</v>
      </c>
      <c r="BG27" s="6"/>
    </row>
    <row r="28" spans="1:59" ht="12.75">
      <c r="A28" s="4">
        <v>24</v>
      </c>
      <c r="B28" s="10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v>447258</v>
      </c>
      <c r="AN28" s="5">
        <v>483038.64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>
        <v>479600</v>
      </c>
      <c r="BF28" s="13">
        <v>517968</v>
      </c>
      <c r="BG28" s="6"/>
    </row>
    <row r="29" spans="1:59" ht="12.75">
      <c r="A29" s="4">
        <v>25</v>
      </c>
      <c r="B29" s="10" t="s">
        <v>32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440700</v>
      </c>
      <c r="P29" s="5">
        <v>475956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14">
        <v>445050</v>
      </c>
      <c r="BF29" s="13">
        <v>480654</v>
      </c>
      <c r="BG29" s="6"/>
    </row>
    <row r="30" spans="1:59" ht="12.75">
      <c r="A30" s="4">
        <v>26</v>
      </c>
      <c r="B30" s="10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>
        <v>21600</v>
      </c>
      <c r="BF30" s="13">
        <v>23328</v>
      </c>
      <c r="BG30" s="6"/>
    </row>
    <row r="31" spans="1:59" ht="12.75">
      <c r="A31" s="4">
        <v>27</v>
      </c>
      <c r="B31" s="10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553500</v>
      </c>
      <c r="V31" s="5">
        <v>597780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>
        <v>553500</v>
      </c>
      <c r="BF31" s="13">
        <v>597780</v>
      </c>
      <c r="BG31" s="6"/>
    </row>
    <row r="32" spans="1:59" ht="12.75">
      <c r="A32" s="4">
        <v>28</v>
      </c>
      <c r="B32" s="10" t="s">
        <v>35</v>
      </c>
      <c r="C32" s="5"/>
      <c r="D32" s="5"/>
      <c r="E32" s="5"/>
      <c r="F32" s="5"/>
      <c r="G32" s="5"/>
      <c r="H32" s="5"/>
      <c r="I32" s="5"/>
      <c r="J32" s="5"/>
      <c r="K32" s="5">
        <v>525100</v>
      </c>
      <c r="L32" s="5">
        <v>567108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>
        <v>524300</v>
      </c>
      <c r="BF32" s="13">
        <v>566244</v>
      </c>
      <c r="BG32" s="6"/>
    </row>
    <row r="33" spans="1:59" ht="12.75">
      <c r="A33" s="4">
        <v>29</v>
      </c>
      <c r="B33" s="10" t="s">
        <v>36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64700</v>
      </c>
      <c r="V33" s="5">
        <v>69876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>
        <v>45150</v>
      </c>
      <c r="BF33" s="13">
        <v>48762</v>
      </c>
      <c r="BG33" s="6"/>
    </row>
    <row r="34" spans="1:59" ht="12.75">
      <c r="A34" s="4">
        <v>30</v>
      </c>
      <c r="B34" s="10" t="s">
        <v>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3420</v>
      </c>
      <c r="AJ34" s="5">
        <v>3693.6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>
        <v>3420</v>
      </c>
      <c r="BF34" s="13">
        <v>3693.6</v>
      </c>
      <c r="BG34" s="6"/>
    </row>
    <row r="35" spans="1:59" ht="12.75">
      <c r="A35" s="4">
        <v>31</v>
      </c>
      <c r="B35" s="10" t="s">
        <v>38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>
        <v>3200</v>
      </c>
      <c r="BF35" s="13">
        <v>3456</v>
      </c>
      <c r="BG35" s="6"/>
    </row>
    <row r="36" spans="1:59" ht="12.75">
      <c r="A36" s="4">
        <v>32</v>
      </c>
      <c r="B36" s="10" t="s">
        <v>39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>
        <v>140385</v>
      </c>
      <c r="BF36" s="13">
        <v>151615.8</v>
      </c>
      <c r="BG36" s="6"/>
    </row>
    <row r="37" spans="1:59" ht="12.75">
      <c r="A37" s="4">
        <v>33</v>
      </c>
      <c r="B37" s="10" t="s">
        <v>40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>
        <v>46400</v>
      </c>
      <c r="AH37" s="5">
        <v>50112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>
        <v>53500</v>
      </c>
      <c r="BF37" s="13">
        <v>57780</v>
      </c>
      <c r="BG37" s="6"/>
    </row>
    <row r="38" spans="1:59" ht="12.75">
      <c r="A38" s="4">
        <v>34</v>
      </c>
      <c r="B38" s="10" t="s">
        <v>41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>
        <v>111700</v>
      </c>
      <c r="BB38" s="5">
        <v>111700</v>
      </c>
      <c r="BC38" s="5"/>
      <c r="BD38" s="5"/>
      <c r="BE38" s="5">
        <v>113000</v>
      </c>
      <c r="BF38" s="13">
        <v>122040</v>
      </c>
      <c r="BG38" s="6"/>
    </row>
    <row r="39" spans="1:59" ht="12.75">
      <c r="A39" s="4">
        <v>35</v>
      </c>
      <c r="B39" s="10" t="s">
        <v>42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>
        <v>233200</v>
      </c>
      <c r="AZ39" s="5">
        <v>251856</v>
      </c>
      <c r="BA39" s="5"/>
      <c r="BB39" s="5"/>
      <c r="BC39" s="5"/>
      <c r="BD39" s="5"/>
      <c r="BE39" s="5">
        <v>233200</v>
      </c>
      <c r="BF39" s="13">
        <v>251856</v>
      </c>
      <c r="BG39" s="6"/>
    </row>
    <row r="40" spans="1:59" ht="12.75">
      <c r="A40" s="4">
        <v>36</v>
      </c>
      <c r="B40" s="10" t="s">
        <v>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>
        <v>91167.24</v>
      </c>
      <c r="AJ40" s="5">
        <v>98460.62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>
        <v>91167.24</v>
      </c>
      <c r="BF40" s="13">
        <v>98460.62</v>
      </c>
      <c r="BG40" s="6"/>
    </row>
    <row r="41" spans="1:59" ht="12.75">
      <c r="A41" s="4">
        <v>37</v>
      </c>
      <c r="B41" s="10" t="s">
        <v>44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>
        <v>40944.44</v>
      </c>
      <c r="BD41" s="5">
        <v>44220</v>
      </c>
      <c r="BE41" s="5">
        <v>40944.44</v>
      </c>
      <c r="BF41" s="13">
        <v>44220</v>
      </c>
      <c r="BG41" s="6"/>
    </row>
    <row r="42" spans="1:59" ht="12.75">
      <c r="A42" s="4">
        <v>38</v>
      </c>
      <c r="B42" s="10" t="s">
        <v>45</v>
      </c>
      <c r="C42" s="5">
        <v>394350</v>
      </c>
      <c r="D42" s="5">
        <v>425898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>
        <v>412900</v>
      </c>
      <c r="BF42" s="13">
        <v>445932</v>
      </c>
      <c r="BG42" s="6"/>
    </row>
    <row r="43" spans="1:59" ht="12.75">
      <c r="A43" s="4">
        <v>39</v>
      </c>
      <c r="B43" s="10" t="s">
        <v>46</v>
      </c>
      <c r="C43" s="5">
        <v>352150</v>
      </c>
      <c r="D43" s="5">
        <v>380322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>
        <v>351300</v>
      </c>
      <c r="BF43" s="13">
        <v>379404</v>
      </c>
      <c r="BG43" s="6"/>
    </row>
    <row r="44" spans="1:59" ht="12.75">
      <c r="A44" s="4">
        <v>40</v>
      </c>
      <c r="B44" s="10" t="s">
        <v>47</v>
      </c>
      <c r="C44" s="5">
        <v>92150</v>
      </c>
      <c r="D44" s="5">
        <v>99522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>
        <v>62400</v>
      </c>
      <c r="BF44" s="13">
        <v>67392</v>
      </c>
      <c r="BG44" s="6"/>
    </row>
    <row r="45" spans="1:59" ht="12.75">
      <c r="A45" s="4">
        <v>41</v>
      </c>
      <c r="B45" s="10" t="s">
        <v>48</v>
      </c>
      <c r="C45" s="5">
        <v>280800</v>
      </c>
      <c r="D45" s="5">
        <v>303264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>
        <v>281000</v>
      </c>
      <c r="BF45" s="13">
        <v>303480</v>
      </c>
      <c r="BG45" s="6"/>
    </row>
    <row r="46" spans="1:59" ht="12.75">
      <c r="A46" s="4">
        <v>42</v>
      </c>
      <c r="B46" s="10" t="s">
        <v>49</v>
      </c>
      <c r="C46" s="5"/>
      <c r="D46" s="5"/>
      <c r="E46" s="5"/>
      <c r="F46" s="5"/>
      <c r="G46" s="5"/>
      <c r="H46" s="5"/>
      <c r="I46" s="5">
        <v>274700</v>
      </c>
      <c r="J46" s="5">
        <v>296676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>
        <v>269605</v>
      </c>
      <c r="BF46" s="13">
        <v>291173.4</v>
      </c>
      <c r="BG46" s="6"/>
    </row>
    <row r="47" spans="1:59" ht="12.75">
      <c r="A47" s="4">
        <v>43</v>
      </c>
      <c r="B47" s="10" t="s">
        <v>50</v>
      </c>
      <c r="C47" s="5"/>
      <c r="D47" s="5"/>
      <c r="E47" s="5"/>
      <c r="F47" s="5"/>
      <c r="G47" s="5"/>
      <c r="H47" s="5"/>
      <c r="I47" s="5">
        <v>529600</v>
      </c>
      <c r="J47" s="5">
        <v>571968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>
        <v>714650</v>
      </c>
      <c r="BF47" s="13">
        <v>771822</v>
      </c>
      <c r="BG47" s="6"/>
    </row>
    <row r="48" spans="1:59" ht="12.75">
      <c r="A48" s="4">
        <v>44</v>
      </c>
      <c r="B48" s="10" t="s">
        <v>51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115900</v>
      </c>
      <c r="R48" s="5">
        <v>125172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>
        <v>121350</v>
      </c>
      <c r="BF48" s="13">
        <v>131058</v>
      </c>
      <c r="BG48" s="6"/>
    </row>
    <row r="49" spans="1:59" ht="12.75">
      <c r="A49" s="4">
        <v>45</v>
      </c>
      <c r="B49" s="10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120480</v>
      </c>
      <c r="R49" s="5">
        <v>130118.4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>
        <v>129820</v>
      </c>
      <c r="BF49" s="13">
        <v>140205.6</v>
      </c>
      <c r="BG49" s="6"/>
    </row>
    <row r="50" spans="1:59" ht="12.75">
      <c r="A50" s="4">
        <v>46</v>
      </c>
      <c r="B50" s="10" t="s">
        <v>53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280000</v>
      </c>
      <c r="AD50" s="5">
        <v>302400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>
        <v>275000</v>
      </c>
      <c r="BF50" s="13">
        <v>297000</v>
      </c>
      <c r="BG50" s="6"/>
    </row>
    <row r="51" spans="1:59" ht="12.75">
      <c r="A51" s="4">
        <v>47</v>
      </c>
      <c r="B51" s="10" t="s">
        <v>54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51675</v>
      </c>
      <c r="P51" s="5">
        <v>55809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>
        <v>42150</v>
      </c>
      <c r="BF51" s="13">
        <v>45522</v>
      </c>
      <c r="BG51" s="6"/>
    </row>
    <row r="52" spans="1:59" ht="12.75">
      <c r="A52" s="4">
        <v>48</v>
      </c>
      <c r="B52" s="10" t="s">
        <v>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v>25400</v>
      </c>
      <c r="AB52" s="5">
        <v>27432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>
        <v>25400</v>
      </c>
      <c r="BF52" s="13">
        <v>27432</v>
      </c>
      <c r="BG52" s="6"/>
    </row>
    <row r="53" spans="1:59" ht="12.75">
      <c r="A53" s="4">
        <v>49</v>
      </c>
      <c r="B53" s="10" t="s">
        <v>56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295040</v>
      </c>
      <c r="X53" s="5">
        <v>318643.2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>
        <v>273470</v>
      </c>
      <c r="BF53" s="13">
        <v>295347.6</v>
      </c>
      <c r="BG53" s="6"/>
    </row>
    <row r="54" spans="1:59" ht="12.75">
      <c r="A54" s="4">
        <v>50</v>
      </c>
      <c r="B54" s="10" t="s">
        <v>57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>
        <v>360836.2</v>
      </c>
      <c r="AJ54" s="5">
        <v>389703.1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>
        <v>360836.2</v>
      </c>
      <c r="BF54" s="13">
        <v>389703.1</v>
      </c>
      <c r="BG54" s="6"/>
    </row>
    <row r="55" spans="1:59" ht="12.75">
      <c r="A55" s="4">
        <v>51</v>
      </c>
      <c r="B55" s="10" t="s">
        <v>58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>
        <v>13750</v>
      </c>
      <c r="AX55" s="5">
        <v>14850</v>
      </c>
      <c r="AY55" s="5"/>
      <c r="AZ55" s="5"/>
      <c r="BA55" s="5"/>
      <c r="BB55" s="5"/>
      <c r="BC55" s="5"/>
      <c r="BD55" s="5"/>
      <c r="BE55" s="14">
        <v>8895.5</v>
      </c>
      <c r="BF55" s="13">
        <v>9607.14</v>
      </c>
      <c r="BG55" s="6"/>
    </row>
    <row r="56" spans="1:59" ht="12.75">
      <c r="A56" s="4">
        <v>52</v>
      </c>
      <c r="B56" s="10" t="s">
        <v>59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>
        <v>4400</v>
      </c>
      <c r="AX56" s="5">
        <v>5412</v>
      </c>
      <c r="AY56" s="5"/>
      <c r="AZ56" s="5"/>
      <c r="BA56" s="5"/>
      <c r="BB56" s="5"/>
      <c r="BC56" s="5"/>
      <c r="BD56" s="5"/>
      <c r="BE56" s="5">
        <v>4200</v>
      </c>
      <c r="BF56" s="13">
        <v>4536</v>
      </c>
      <c r="BG56" s="6"/>
    </row>
    <row r="57" spans="1:59" ht="12.75">
      <c r="A57" s="4">
        <v>53</v>
      </c>
      <c r="B57" s="10" t="s">
        <v>60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v>65840</v>
      </c>
      <c r="T57" s="5">
        <v>71107.2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>
        <v>70750</v>
      </c>
      <c r="BF57" s="13">
        <v>76410</v>
      </c>
      <c r="BG57" s="6"/>
    </row>
    <row r="58" spans="1:59" ht="12.75">
      <c r="A58" s="4">
        <v>54</v>
      </c>
      <c r="B58" s="10" t="s">
        <v>61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>
        <v>21550</v>
      </c>
      <c r="BF58" s="13">
        <v>23274</v>
      </c>
      <c r="BG58" s="6"/>
    </row>
    <row r="59" spans="1:59" ht="12.75">
      <c r="A59" s="4">
        <v>55</v>
      </c>
      <c r="B59" s="10" t="s">
        <v>62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>
        <v>128350</v>
      </c>
      <c r="BF59" s="13">
        <v>136618</v>
      </c>
      <c r="BG59" s="6"/>
    </row>
    <row r="60" spans="1:59" ht="12.75">
      <c r="A60" s="4">
        <v>56</v>
      </c>
      <c r="B60" s="10" t="s">
        <v>63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>
        <v>25900</v>
      </c>
      <c r="AJ60" s="5">
        <v>27972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>
        <v>25900</v>
      </c>
      <c r="BF60" s="13">
        <v>27972</v>
      </c>
      <c r="BG60" s="6"/>
    </row>
    <row r="61" spans="1:59" ht="12.75">
      <c r="A61" s="4">
        <v>57</v>
      </c>
      <c r="B61" s="10" t="s">
        <v>64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v>8388</v>
      </c>
      <c r="AL61" s="5">
        <v>9059.04</v>
      </c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>
        <v>7560</v>
      </c>
      <c r="BF61" s="13">
        <v>8164.8</v>
      </c>
      <c r="BG61" s="6"/>
    </row>
    <row r="62" spans="1:59" ht="12.75">
      <c r="A62" s="4">
        <v>58</v>
      </c>
      <c r="B62" s="10" t="s">
        <v>65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>
        <v>34320</v>
      </c>
      <c r="AF62" s="5">
        <v>34320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>
        <v>28600</v>
      </c>
      <c r="BF62" s="13">
        <v>30888</v>
      </c>
      <c r="BG62" s="6"/>
    </row>
    <row r="63" spans="1:59" ht="12.75">
      <c r="A63" s="4">
        <v>59</v>
      </c>
      <c r="B63" s="10" t="s">
        <v>66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>
        <v>20200</v>
      </c>
      <c r="BF63" s="13">
        <v>21816</v>
      </c>
      <c r="BG63" s="6"/>
    </row>
    <row r="64" spans="1:59" ht="12" customHeight="1">
      <c r="A64" s="4">
        <v>60</v>
      </c>
      <c r="B64" s="10" t="s">
        <v>67</v>
      </c>
      <c r="C64" s="5"/>
      <c r="D64" s="5"/>
      <c r="E64" s="5">
        <v>76700</v>
      </c>
      <c r="F64" s="5">
        <v>82836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>
        <v>79500</v>
      </c>
      <c r="BF64" s="13">
        <v>85860</v>
      </c>
      <c r="BG64" s="6"/>
    </row>
    <row r="65" spans="1:59" ht="12.75">
      <c r="A65" s="4">
        <v>61</v>
      </c>
      <c r="B65" s="10" t="s">
        <v>68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22750</v>
      </c>
      <c r="V65" s="5">
        <v>24570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>
        <v>22700</v>
      </c>
      <c r="BF65" s="13">
        <v>24516</v>
      </c>
      <c r="BG65" s="6"/>
    </row>
    <row r="66" spans="1:59" ht="12.75">
      <c r="A66" s="4">
        <v>62</v>
      </c>
      <c r="B66" s="10" t="s">
        <v>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68400</v>
      </c>
      <c r="V66" s="5">
        <v>73872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>
        <v>68000</v>
      </c>
      <c r="BF66" s="13">
        <v>73440</v>
      </c>
      <c r="BG66" s="6"/>
    </row>
    <row r="67" spans="1:59" ht="12.75">
      <c r="A67" s="4">
        <v>63</v>
      </c>
      <c r="B67" s="10" t="s">
        <v>70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164750</v>
      </c>
      <c r="P67" s="5">
        <v>177930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>
        <v>164750</v>
      </c>
      <c r="BF67" s="13">
        <v>177930</v>
      </c>
      <c r="BG67" s="6"/>
    </row>
    <row r="68" spans="1:59" ht="12.75">
      <c r="A68" s="4">
        <v>64</v>
      </c>
      <c r="B68" s="10" t="s">
        <v>71</v>
      </c>
      <c r="C68" s="5"/>
      <c r="D68" s="5"/>
      <c r="E68" s="5"/>
      <c r="F68" s="5"/>
      <c r="G68" s="5"/>
      <c r="H68" s="5"/>
      <c r="I68" s="5">
        <v>17000</v>
      </c>
      <c r="J68" s="5">
        <v>18360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>
        <v>16400</v>
      </c>
      <c r="BF68" s="13">
        <v>17712</v>
      </c>
      <c r="BG68" s="6"/>
    </row>
    <row r="69" spans="1:59" ht="12.75">
      <c r="A69" s="4">
        <v>65</v>
      </c>
      <c r="B69" s="10" t="s">
        <v>72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225000</v>
      </c>
      <c r="N69" s="5">
        <v>243000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>
        <v>225000</v>
      </c>
      <c r="BF69" s="13">
        <v>243000</v>
      </c>
      <c r="BG69" s="6"/>
    </row>
    <row r="70" spans="1:59" ht="12">
      <c r="A70" s="16" t="s">
        <v>3</v>
      </c>
      <c r="B70" s="17"/>
      <c r="C70" s="5">
        <f>SUM(C10:C69)</f>
        <v>1180600</v>
      </c>
      <c r="D70" s="5">
        <f>SUM(D10:D69)</f>
        <v>1275048</v>
      </c>
      <c r="E70" s="5">
        <f>SUM(E9:E69)</f>
        <v>152490</v>
      </c>
      <c r="F70" s="5">
        <f>SUM(F9:F69)</f>
        <v>164689.2</v>
      </c>
      <c r="G70" s="5"/>
      <c r="H70" s="5"/>
      <c r="I70" s="5">
        <f>SUM(I15:I69)</f>
        <v>1200530</v>
      </c>
      <c r="J70" s="5">
        <f>SUM(J15:J69)</f>
        <v>1296572.4</v>
      </c>
      <c r="K70" s="5">
        <f>SUM(K32:K69)</f>
        <v>525100</v>
      </c>
      <c r="L70" s="5">
        <f>SUM(L32:L69)</f>
        <v>567108</v>
      </c>
      <c r="M70" s="5">
        <f>SUM(M69)</f>
        <v>225000</v>
      </c>
      <c r="N70" s="5">
        <f>SUM(N69)</f>
        <v>243000</v>
      </c>
      <c r="O70" s="5">
        <f>SUM(O29:O69)</f>
        <v>657125</v>
      </c>
      <c r="P70" s="5">
        <f>SUM(P29:P69)</f>
        <v>709695</v>
      </c>
      <c r="Q70" s="5">
        <f>SUM(Q7:Q69)</f>
        <v>1163690</v>
      </c>
      <c r="R70" s="5">
        <f>SUM(R7:R69)</f>
        <v>1256785.2</v>
      </c>
      <c r="S70" s="5">
        <f>SUM(S5:S69)</f>
        <v>429475</v>
      </c>
      <c r="T70" s="5">
        <f>SUM(T5:T69)</f>
        <v>463833</v>
      </c>
      <c r="U70" s="5">
        <f>SUM(U19:U69)</f>
        <v>871530</v>
      </c>
      <c r="V70" s="5">
        <f>SUM(V19:V69)</f>
        <v>943412.4</v>
      </c>
      <c r="W70" s="5">
        <f>SUM(W53:W69)</f>
        <v>295040</v>
      </c>
      <c r="X70" s="5">
        <f>SUM(X53:X69)</f>
        <v>318643.2</v>
      </c>
      <c r="Y70" s="5">
        <f>SUM(Y12:Y69)</f>
        <v>509550</v>
      </c>
      <c r="Z70" s="5">
        <f>SUM(Z12:Z69)</f>
        <v>550314</v>
      </c>
      <c r="AA70" s="5">
        <f>SUM(AA52:AA69)</f>
        <v>25400</v>
      </c>
      <c r="AB70" s="5">
        <f>SUM(AB52:AB69)</f>
        <v>27432</v>
      </c>
      <c r="AC70" s="5">
        <f>SUM(AC27:AC69)</f>
        <v>524000</v>
      </c>
      <c r="AD70" s="5">
        <f>SUM(AD27:AD69)</f>
        <v>565920</v>
      </c>
      <c r="AE70" s="5">
        <f>SUM(AE62:AE69)</f>
        <v>34320</v>
      </c>
      <c r="AF70" s="5">
        <f>SUM(AF62:AF69)</f>
        <v>34320</v>
      </c>
      <c r="AG70" s="5">
        <f>SUM(AG37:AG69)</f>
        <v>46400</v>
      </c>
      <c r="AH70" s="5">
        <f>SUM(AH37:AH69)</f>
        <v>50112</v>
      </c>
      <c r="AI70" s="5">
        <f>SUM(AI34:AI69)</f>
        <v>481323.44</v>
      </c>
      <c r="AJ70" s="5">
        <f>SUM(AJ34:AJ69)</f>
        <v>519829.31999999995</v>
      </c>
      <c r="AK70" s="5">
        <f>SUM(AK61:AK69)</f>
        <v>8388</v>
      </c>
      <c r="AL70" s="5">
        <f>SUM(AL61:AL69)</f>
        <v>9059.04</v>
      </c>
      <c r="AM70" s="5">
        <f>SUM(AM28:AM69)</f>
        <v>447258</v>
      </c>
      <c r="AN70" s="5">
        <f>SUM(AN28:AN69)</f>
        <v>483038.64</v>
      </c>
      <c r="AO70" s="5">
        <f>SUM(AO14:AO69)</f>
        <v>212670</v>
      </c>
      <c r="AP70" s="5">
        <f>SUM(AP14:AP69)</f>
        <v>229684</v>
      </c>
      <c r="AQ70" s="5">
        <f aca="true" t="shared" si="0" ref="AQ70:AV70">SUM(AQ21:AQ69)</f>
        <v>53405</v>
      </c>
      <c r="AR70" s="5">
        <f t="shared" si="0"/>
        <v>57677.4</v>
      </c>
      <c r="AS70" s="5">
        <f t="shared" si="0"/>
        <v>75290.4</v>
      </c>
      <c r="AT70" s="5">
        <f t="shared" si="0"/>
        <v>81314</v>
      </c>
      <c r="AU70" s="5">
        <f t="shared" si="0"/>
        <v>58673</v>
      </c>
      <c r="AV70" s="5">
        <f t="shared" si="0"/>
        <v>63367.27</v>
      </c>
      <c r="AW70" s="5">
        <f>SUM(AW55:AW69)</f>
        <v>18150</v>
      </c>
      <c r="AX70" s="5">
        <f>SUM(AX55:AX69)</f>
        <v>20262</v>
      </c>
      <c r="AY70" s="5">
        <f>SUM(AY39:AY69)</f>
        <v>233200</v>
      </c>
      <c r="AZ70" s="5">
        <f>SUM(AZ39:AZ69)</f>
        <v>251856</v>
      </c>
      <c r="BA70" s="5">
        <f>SUM(BA38:BA69)</f>
        <v>111700</v>
      </c>
      <c r="BB70" s="5">
        <f>SUM(BB38:BB69)</f>
        <v>111700</v>
      </c>
      <c r="BC70" s="5">
        <f>SUM(BC41:BC69)</f>
        <v>40944.44</v>
      </c>
      <c r="BD70" s="5">
        <f>SUM(BD41:BD69)</f>
        <v>44220</v>
      </c>
      <c r="BE70" s="5">
        <f>SUM(BE5:BE69)</f>
        <v>10409691.379999999</v>
      </c>
      <c r="BF70" s="15">
        <f>SUM(BF5:BF69)</f>
        <v>11240833.1</v>
      </c>
      <c r="BG70" s="6"/>
    </row>
    <row r="71" spans="1:59" ht="12.75">
      <c r="A71" s="16" t="s">
        <v>5</v>
      </c>
      <c r="B71" s="17"/>
      <c r="C71" s="7"/>
      <c r="D71" s="7" t="s">
        <v>73</v>
      </c>
      <c r="E71" s="7"/>
      <c r="F71" s="7" t="s">
        <v>73</v>
      </c>
      <c r="G71" s="7"/>
      <c r="H71" s="7" t="s">
        <v>73</v>
      </c>
      <c r="I71" s="7"/>
      <c r="J71" s="7" t="s">
        <v>73</v>
      </c>
      <c r="K71" s="7"/>
      <c r="L71" s="7" t="s">
        <v>73</v>
      </c>
      <c r="M71" s="7"/>
      <c r="N71" s="7" t="s">
        <v>73</v>
      </c>
      <c r="O71" s="7"/>
      <c r="P71" s="7" t="s">
        <v>73</v>
      </c>
      <c r="Q71" s="7"/>
      <c r="R71" s="7" t="s">
        <v>73</v>
      </c>
      <c r="S71" s="7"/>
      <c r="T71" s="7" t="s">
        <v>73</v>
      </c>
      <c r="U71" s="7"/>
      <c r="V71" s="7" t="s">
        <v>73</v>
      </c>
      <c r="W71" s="7"/>
      <c r="X71" s="7" t="s">
        <v>73</v>
      </c>
      <c r="Y71" s="7"/>
      <c r="Z71" s="7" t="s">
        <v>73</v>
      </c>
      <c r="AA71" s="7"/>
      <c r="AB71" s="7" t="s">
        <v>73</v>
      </c>
      <c r="AC71" s="7"/>
      <c r="AD71" s="7" t="s">
        <v>73</v>
      </c>
      <c r="AE71" s="7"/>
      <c r="AF71" s="7" t="s">
        <v>73</v>
      </c>
      <c r="AG71" s="7"/>
      <c r="AH71" s="7" t="s">
        <v>73</v>
      </c>
      <c r="AI71" s="7"/>
      <c r="AJ71" s="7" t="s">
        <v>73</v>
      </c>
      <c r="AK71" s="7"/>
      <c r="AL71" s="7" t="s">
        <v>73</v>
      </c>
      <c r="AM71" s="7"/>
      <c r="AN71" s="7" t="s">
        <v>73</v>
      </c>
      <c r="AO71" s="7"/>
      <c r="AP71" s="7" t="s">
        <v>73</v>
      </c>
      <c r="AQ71" s="7"/>
      <c r="AR71" s="7" t="s">
        <v>73</v>
      </c>
      <c r="AS71" s="7"/>
      <c r="AT71" s="7" t="s">
        <v>73</v>
      </c>
      <c r="AU71" s="7"/>
      <c r="AV71" s="7" t="s">
        <v>73</v>
      </c>
      <c r="AW71" s="7"/>
      <c r="AX71" s="7" t="s">
        <v>73</v>
      </c>
      <c r="AY71" s="7"/>
      <c r="AZ71" s="7" t="s">
        <v>73</v>
      </c>
      <c r="BA71" s="7"/>
      <c r="BB71" s="7" t="s">
        <v>73</v>
      </c>
      <c r="BC71" s="7"/>
      <c r="BD71" s="7" t="s">
        <v>73</v>
      </c>
      <c r="BE71" s="7"/>
      <c r="BF71" s="11"/>
      <c r="BG71" s="6"/>
    </row>
    <row r="72" spans="1:59" ht="12.75">
      <c r="A72" s="16" t="s">
        <v>6</v>
      </c>
      <c r="B72" s="17"/>
      <c r="C72" s="7"/>
      <c r="D72" s="7" t="s">
        <v>74</v>
      </c>
      <c r="E72" s="7"/>
      <c r="F72" s="7" t="s">
        <v>74</v>
      </c>
      <c r="G72" s="7"/>
      <c r="H72" s="7" t="s">
        <v>74</v>
      </c>
      <c r="I72" s="7"/>
      <c r="J72" s="7" t="s">
        <v>74</v>
      </c>
      <c r="K72" s="7"/>
      <c r="L72" s="7" t="s">
        <v>74</v>
      </c>
      <c r="M72" s="7"/>
      <c r="N72" s="7" t="s">
        <v>74</v>
      </c>
      <c r="O72" s="7"/>
      <c r="P72" s="7" t="s">
        <v>74</v>
      </c>
      <c r="Q72" s="7"/>
      <c r="R72" s="7" t="s">
        <v>74</v>
      </c>
      <c r="S72" s="7"/>
      <c r="T72" s="7" t="s">
        <v>74</v>
      </c>
      <c r="U72" s="7"/>
      <c r="V72" s="7" t="s">
        <v>74</v>
      </c>
      <c r="W72" s="7"/>
      <c r="X72" s="7" t="s">
        <v>74</v>
      </c>
      <c r="Y72" s="7"/>
      <c r="Z72" s="7" t="s">
        <v>74</v>
      </c>
      <c r="AA72" s="7"/>
      <c r="AB72" s="7"/>
      <c r="AC72" s="7"/>
      <c r="AD72" s="7" t="s">
        <v>74</v>
      </c>
      <c r="AE72" s="7"/>
      <c r="AF72" s="7"/>
      <c r="AG72" s="7"/>
      <c r="AH72" s="7"/>
      <c r="AI72" s="7"/>
      <c r="AJ72" s="7" t="s">
        <v>74</v>
      </c>
      <c r="AK72" s="7"/>
      <c r="AL72" s="7" t="s">
        <v>74</v>
      </c>
      <c r="AM72" s="7"/>
      <c r="AN72" s="7" t="s">
        <v>94</v>
      </c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 t="s">
        <v>74</v>
      </c>
      <c r="BA72" s="7"/>
      <c r="BB72" s="7" t="s">
        <v>74</v>
      </c>
      <c r="BC72" s="7"/>
      <c r="BD72" s="7" t="s">
        <v>74</v>
      </c>
      <c r="BE72" s="7"/>
      <c r="BF72" s="11"/>
      <c r="BG72" s="6"/>
    </row>
    <row r="73" spans="1:59" ht="12">
      <c r="A73" s="18" t="s">
        <v>4</v>
      </c>
      <c r="B73" s="19"/>
      <c r="C73" s="8"/>
      <c r="D73" s="8" t="s">
        <v>75</v>
      </c>
      <c r="E73" s="8"/>
      <c r="F73" s="8" t="s">
        <v>75</v>
      </c>
      <c r="G73" s="8"/>
      <c r="H73" s="8"/>
      <c r="I73" s="8"/>
      <c r="J73" s="8" t="s">
        <v>75</v>
      </c>
      <c r="K73" s="8"/>
      <c r="L73" s="8"/>
      <c r="M73" s="8"/>
      <c r="N73" s="8"/>
      <c r="O73" s="8"/>
      <c r="P73" s="8" t="s">
        <v>81</v>
      </c>
      <c r="Q73" s="8"/>
      <c r="R73" s="8" t="s">
        <v>81</v>
      </c>
      <c r="S73" s="8"/>
      <c r="T73" s="8" t="s">
        <v>75</v>
      </c>
      <c r="U73" s="8"/>
      <c r="V73" s="8" t="s">
        <v>81</v>
      </c>
      <c r="W73" s="8"/>
      <c r="X73" s="8"/>
      <c r="Y73" s="8"/>
      <c r="Z73" s="8" t="s">
        <v>75</v>
      </c>
      <c r="AA73" s="8"/>
      <c r="AB73" s="8" t="s">
        <v>75</v>
      </c>
      <c r="AC73" s="8"/>
      <c r="AD73" s="8" t="s">
        <v>75</v>
      </c>
      <c r="AE73" s="8"/>
      <c r="AF73" s="8" t="s">
        <v>75</v>
      </c>
      <c r="AG73" s="8"/>
      <c r="AH73" s="8" t="s">
        <v>75</v>
      </c>
      <c r="AI73" s="8"/>
      <c r="AJ73" s="8" t="s">
        <v>75</v>
      </c>
      <c r="AK73" s="8"/>
      <c r="AL73" s="8" t="s">
        <v>81</v>
      </c>
      <c r="AM73" s="8"/>
      <c r="AN73" s="8"/>
      <c r="AO73" s="8"/>
      <c r="AP73" s="8" t="s">
        <v>96</v>
      </c>
      <c r="AQ73" s="8"/>
      <c r="AR73" s="8" t="s">
        <v>96</v>
      </c>
      <c r="AS73" s="8"/>
      <c r="AT73" s="8" t="s">
        <v>99</v>
      </c>
      <c r="AU73" s="8"/>
      <c r="AV73" s="8" t="s">
        <v>101</v>
      </c>
      <c r="AW73" s="8"/>
      <c r="AX73" s="8" t="s">
        <v>75</v>
      </c>
      <c r="AY73" s="8"/>
      <c r="AZ73" s="8"/>
      <c r="BA73" s="8"/>
      <c r="BB73" s="8"/>
      <c r="BC73" s="8"/>
      <c r="BD73" s="8"/>
      <c r="BE73" s="8"/>
      <c r="BF73" s="12"/>
      <c r="BG73" s="6"/>
    </row>
  </sheetData>
  <sheetProtection/>
  <mergeCells count="4">
    <mergeCell ref="A70:B70"/>
    <mergeCell ref="A71:B71"/>
    <mergeCell ref="A73:B73"/>
    <mergeCell ref="A72:B7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2017-12-07T13:44:22Z</cp:lastPrinted>
  <dcterms:created xsi:type="dcterms:W3CDTF">2012-10-10T06:50:32Z</dcterms:created>
  <dcterms:modified xsi:type="dcterms:W3CDTF">2018-02-07T10:50:11Z</dcterms:modified>
  <cp:category/>
  <cp:version/>
  <cp:contentType/>
  <cp:contentStatus/>
</cp:coreProperties>
</file>