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6380" windowHeight="7410" tabRatio="474" activeTab="1"/>
  </bookViews>
  <sheets>
    <sheet name="lista wykonawców" sheetId="1" r:id="rId1"/>
    <sheet name="zestawienie ofert" sheetId="2" r:id="rId2"/>
  </sheets>
  <definedNames/>
  <calcPr fullCalcOnLoad="1"/>
</workbook>
</file>

<file path=xl/sharedStrings.xml><?xml version="1.0" encoding="utf-8"?>
<sst xmlns="http://schemas.openxmlformats.org/spreadsheetml/2006/main" count="48" uniqueCount="43">
  <si>
    <t>netto</t>
  </si>
  <si>
    <t>brutto</t>
  </si>
  <si>
    <t>numer oferty</t>
  </si>
  <si>
    <t>Nazwa Wykonawcy</t>
  </si>
  <si>
    <t xml:space="preserve"> </t>
  </si>
  <si>
    <t>Wycena USK</t>
  </si>
  <si>
    <t>nr pakietu</t>
  </si>
  <si>
    <t>Pakiet nr F.1</t>
  </si>
  <si>
    <t>Pakiet nr F.2</t>
  </si>
  <si>
    <t>Pakiet nr F.3</t>
  </si>
  <si>
    <t>Pakiet nr F.4</t>
  </si>
  <si>
    <t>Pakiet nr F.5</t>
  </si>
  <si>
    <t>Pakiet nr F.6</t>
  </si>
  <si>
    <t>Pakiet nr F.7</t>
  </si>
  <si>
    <t>Pakiet nr F.8</t>
  </si>
  <si>
    <t>Pakiet nr F.9</t>
  </si>
  <si>
    <t>Pakiet nr F.10</t>
  </si>
  <si>
    <t>Pakiet nr F.11</t>
  </si>
  <si>
    <t>Pakiet nr F.12</t>
  </si>
  <si>
    <t>Pakiet nr F.13</t>
  </si>
  <si>
    <t>Pakiet nr F.14</t>
  </si>
  <si>
    <t>Pakiet nr J.1</t>
  </si>
  <si>
    <t>Pakiet nr J.2</t>
  </si>
  <si>
    <t>Pakiet nr J.3</t>
  </si>
  <si>
    <t>Pakiet nr J.4</t>
  </si>
  <si>
    <t>Pakiet nr J.5</t>
  </si>
  <si>
    <t>Pakiet nr J.6</t>
  </si>
  <si>
    <t>Pakiet nr J.7</t>
  </si>
  <si>
    <t>Pakiet nr J.8</t>
  </si>
  <si>
    <t>Pakiet nr J.9</t>
  </si>
  <si>
    <t>Pakiet nr P.1</t>
  </si>
  <si>
    <t>Pakiet nr P.2</t>
  </si>
  <si>
    <t>Pakiet nr P.3</t>
  </si>
  <si>
    <t>Pakiet nr P.4</t>
  </si>
  <si>
    <t>Pakiet nr P.5</t>
  </si>
  <si>
    <t>Pakiet nr P.6</t>
  </si>
  <si>
    <t>Pakiet nr P.7</t>
  </si>
  <si>
    <t>Pakiet nr P.8</t>
  </si>
  <si>
    <t xml:space="preserve">1                                           GE Medical Systems Polska </t>
  </si>
  <si>
    <t>2                                         MEDEN-INMED</t>
  </si>
  <si>
    <t>USK/DZP/PN-93/2017</t>
  </si>
  <si>
    <t>GE MEDICAL SYSTEMS POLSKA SP. Z O.O., UL. WOŁOSKA 9, 02-583 WARSZAWA</t>
  </si>
  <si>
    <t>MEDEN - INMED SP. Z O.O., UL. WENEDÓW 2, 75-847 KOSZALIN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</si>
</sst>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&quot; &quot;[$zł-415];[Red]&quot;-&quot;#,##0.00&quot; &quot;[$zł-415]"/>
    <numFmt numFmtId="171" formatCode="#,##0.00\ &quot;zł&quot;"/>
    <numFmt numFmtId="172" formatCode="0.E+00"/>
    <numFmt numFmtId="173" formatCode="00\-000"/>
    <numFmt numFmtId="174" formatCode="#,##0.00_ ;[Red]\-#,##0.00\ "/>
    <numFmt numFmtId="175" formatCode="#,##0.00&quot; zł&quot;"/>
    <numFmt numFmtId="176" formatCode="_-* #,##0.00&quot; zł&quot;_-;\-* #,##0.00&quot; zł&quot;_-;_-* \-??&quot; zł&quot;_-;_-@_-"/>
    <numFmt numFmtId="177" formatCode="#,##0.00\ _z_ł"/>
    <numFmt numFmtId="178" formatCode="#,##0.00;[Red]#,##0.00"/>
  </numFmts>
  <fonts count="55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9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Calibri"/>
      <family val="2"/>
    </font>
    <font>
      <sz val="9"/>
      <color indexed="1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Calibri"/>
      <family val="2"/>
    </font>
    <font>
      <sz val="9"/>
      <color theme="4" tint="-0.499969989061355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0" fillId="0" borderId="0" xfId="0" applyFont="1" applyAlignment="1">
      <alignment/>
    </xf>
    <xf numFmtId="4" fontId="51" fillId="0" borderId="10" xfId="0" applyNumberFormat="1" applyFont="1" applyBorder="1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0" borderId="0" xfId="0" applyFont="1" applyFill="1" applyAlignment="1">
      <alignment/>
    </xf>
    <xf numFmtId="4" fontId="51" fillId="33" borderId="11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4" fontId="51" fillId="34" borderId="10" xfId="0" applyNumberFormat="1" applyFont="1" applyFill="1" applyBorder="1" applyAlignment="1">
      <alignment/>
    </xf>
    <xf numFmtId="4" fontId="51" fillId="33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vertical="center"/>
    </xf>
    <xf numFmtId="4" fontId="1" fillId="34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/>
    </xf>
    <xf numFmtId="4" fontId="2" fillId="36" borderId="12" xfId="0" applyNumberFormat="1" applyFont="1" applyFill="1" applyBorder="1" applyAlignment="1">
      <alignment/>
    </xf>
    <xf numFmtId="0" fontId="4" fillId="37" borderId="10" xfId="0" applyFont="1" applyFill="1" applyBorder="1" applyAlignment="1">
      <alignment horizontal="center" wrapText="1"/>
    </xf>
    <xf numFmtId="4" fontId="2" fillId="38" borderId="10" xfId="0" applyNumberFormat="1" applyFont="1" applyFill="1" applyBorder="1" applyAlignment="1">
      <alignment/>
    </xf>
    <xf numFmtId="4" fontId="51" fillId="2" borderId="10" xfId="0" applyNumberFormat="1" applyFont="1" applyFill="1" applyBorder="1" applyAlignment="1">
      <alignment/>
    </xf>
    <xf numFmtId="4" fontId="52" fillId="2" borderId="10" xfId="0" applyNumberFormat="1" applyFont="1" applyFill="1" applyBorder="1" applyAlignment="1">
      <alignment/>
    </xf>
    <xf numFmtId="4" fontId="2" fillId="38" borderId="12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4" fontId="2" fillId="34" borderId="13" xfId="0" applyNumberFormat="1" applyFont="1" applyFill="1" applyBorder="1" applyAlignment="1">
      <alignment/>
    </xf>
    <xf numFmtId="4" fontId="2" fillId="36" borderId="13" xfId="0" applyNumberFormat="1" applyFont="1" applyFill="1" applyBorder="1" applyAlignment="1">
      <alignment/>
    </xf>
    <xf numFmtId="4" fontId="52" fillId="34" borderId="14" xfId="0" applyNumberFormat="1" applyFont="1" applyFill="1" applyBorder="1" applyAlignment="1">
      <alignment/>
    </xf>
    <xf numFmtId="0" fontId="6" fillId="34" borderId="10" xfId="0" applyFont="1" applyFill="1" applyBorder="1" applyAlignment="1">
      <alignment vertical="center" wrapText="1"/>
    </xf>
    <xf numFmtId="0" fontId="53" fillId="34" borderId="10" xfId="0" applyFont="1" applyFill="1" applyBorder="1" applyAlignment="1">
      <alignment vertical="center" wrapText="1"/>
    </xf>
    <xf numFmtId="0" fontId="54" fillId="34" borderId="10" xfId="0" applyFont="1" applyFill="1" applyBorder="1" applyAlignment="1">
      <alignment vertical="center" wrapText="1"/>
    </xf>
    <xf numFmtId="0" fontId="53" fillId="2" borderId="10" xfId="0" applyFont="1" applyFill="1" applyBorder="1" applyAlignment="1">
      <alignment vertical="center" wrapText="1"/>
    </xf>
    <xf numFmtId="4" fontId="2" fillId="2" borderId="13" xfId="0" applyNumberFormat="1" applyFont="1" applyFill="1" applyBorder="1" applyAlignment="1">
      <alignment/>
    </xf>
    <xf numFmtId="4" fontId="2" fillId="2" borderId="12" xfId="0" applyNumberFormat="1" applyFont="1" applyFill="1" applyBorder="1" applyAlignment="1">
      <alignment/>
    </xf>
    <xf numFmtId="4" fontId="2" fillId="2" borderId="10" xfId="0" applyNumberFormat="1" applyFont="1" applyFill="1" applyBorder="1" applyAlignment="1">
      <alignment horizontal="right"/>
    </xf>
    <xf numFmtId="4" fontId="2" fillId="38" borderId="13" xfId="0" applyNumberFormat="1" applyFont="1" applyFill="1" applyBorder="1" applyAlignment="1">
      <alignment/>
    </xf>
    <xf numFmtId="4" fontId="2" fillId="38" borderId="15" xfId="0" applyNumberFormat="1" applyFont="1" applyFill="1" applyBorder="1" applyAlignment="1">
      <alignment/>
    </xf>
    <xf numFmtId="4" fontId="2" fillId="38" borderId="16" xfId="0" applyNumberFormat="1" applyFont="1" applyFill="1" applyBorder="1" applyAlignment="1">
      <alignment/>
    </xf>
    <xf numFmtId="4" fontId="51" fillId="2" borderId="11" xfId="0" applyNumberFormat="1" applyFont="1" applyFill="1" applyBorder="1" applyAlignment="1">
      <alignment/>
    </xf>
    <xf numFmtId="4" fontId="2" fillId="38" borderId="14" xfId="0" applyNumberFormat="1" applyFont="1" applyFill="1" applyBorder="1" applyAlignment="1">
      <alignment/>
    </xf>
    <xf numFmtId="4" fontId="51" fillId="2" borderId="14" xfId="0" applyNumberFormat="1" applyFont="1" applyFill="1" applyBorder="1" applyAlignment="1">
      <alignment/>
    </xf>
    <xf numFmtId="4" fontId="5" fillId="2" borderId="10" xfId="53" applyNumberFormat="1" applyFont="1" applyFill="1" applyBorder="1" applyAlignment="1">
      <alignment horizontal="right" vertical="center" wrapText="1"/>
      <protection/>
    </xf>
    <xf numFmtId="0" fontId="54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4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26" sqref="B26"/>
    </sheetView>
  </sheetViews>
  <sheetFormatPr defaultColWidth="11.57421875" defaultRowHeight="12.75"/>
  <cols>
    <col min="1" max="1" width="8.8515625" style="0" customWidth="1"/>
    <col min="2" max="2" width="38.57421875" style="0" customWidth="1"/>
  </cols>
  <sheetData>
    <row r="1" spans="1:2" ht="12.75">
      <c r="A1" s="15" t="s">
        <v>40</v>
      </c>
      <c r="B1" s="15"/>
    </row>
    <row r="2" spans="1:2" ht="32.25" customHeight="1">
      <c r="A2" s="20" t="s">
        <v>2</v>
      </c>
      <c r="B2" s="20" t="s">
        <v>3</v>
      </c>
    </row>
    <row r="3" spans="1:2" ht="27" customHeight="1">
      <c r="A3" s="17">
        <v>1</v>
      </c>
      <c r="B3" s="45" t="s">
        <v>41</v>
      </c>
    </row>
    <row r="4" spans="1:2" ht="29.25" customHeight="1">
      <c r="A4" s="17">
        <v>2</v>
      </c>
      <c r="B4" s="16" t="s">
        <v>42</v>
      </c>
    </row>
    <row r="5" ht="12.75">
      <c r="B5" s="46"/>
    </row>
  </sheetData>
  <sheetProtection/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paperSize="9" scale="75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I20" sqref="I20"/>
    </sheetView>
  </sheetViews>
  <sheetFormatPr defaultColWidth="9.140625" defaultRowHeight="12.75"/>
  <cols>
    <col min="1" max="1" width="11.8515625" style="5" customWidth="1"/>
    <col min="2" max="2" width="11.421875" style="5" customWidth="1"/>
    <col min="3" max="3" width="12.421875" style="3" customWidth="1"/>
    <col min="4" max="5" width="9.57421875" style="3" customWidth="1"/>
    <col min="6" max="6" width="9.7109375" style="3" customWidth="1"/>
    <col min="7" max="7" width="9.57421875" style="3" customWidth="1"/>
    <col min="8" max="16384" width="9.140625" style="3" customWidth="1"/>
  </cols>
  <sheetData>
    <row r="1" spans="1:7" s="1" customFormat="1" ht="37.5" customHeight="1">
      <c r="A1" s="10" t="s">
        <v>4</v>
      </c>
      <c r="B1" s="11" t="s">
        <v>5</v>
      </c>
      <c r="C1" s="12" t="s">
        <v>5</v>
      </c>
      <c r="D1" s="47" t="s">
        <v>38</v>
      </c>
      <c r="E1" s="48"/>
      <c r="F1" s="47" t="s">
        <v>39</v>
      </c>
      <c r="G1" s="48"/>
    </row>
    <row r="2" spans="1:7" ht="21" customHeight="1">
      <c r="A2" s="13" t="s">
        <v>6</v>
      </c>
      <c r="B2" s="13" t="s">
        <v>0</v>
      </c>
      <c r="C2" s="14" t="s">
        <v>1</v>
      </c>
      <c r="D2" s="13" t="s">
        <v>0</v>
      </c>
      <c r="E2" s="14" t="s">
        <v>1</v>
      </c>
      <c r="F2" s="13" t="s">
        <v>0</v>
      </c>
      <c r="G2" s="14" t="s">
        <v>1</v>
      </c>
    </row>
    <row r="3" spans="1:7" s="4" customFormat="1" ht="12.75" customHeight="1">
      <c r="A3" s="30" t="s">
        <v>7</v>
      </c>
      <c r="B3" s="26">
        <v>5016</v>
      </c>
      <c r="C3" s="18">
        <v>6169.68</v>
      </c>
      <c r="D3" s="7">
        <v>11760</v>
      </c>
      <c r="E3" s="7">
        <v>14464.8</v>
      </c>
      <c r="F3" s="7"/>
      <c r="G3" s="7"/>
    </row>
    <row r="4" spans="1:7" s="4" customFormat="1" ht="12.75" customHeight="1">
      <c r="A4" s="32" t="s">
        <v>8</v>
      </c>
      <c r="B4" s="33">
        <v>8700</v>
      </c>
      <c r="C4" s="34">
        <v>10701</v>
      </c>
      <c r="D4" s="35"/>
      <c r="E4" s="35"/>
      <c r="F4" s="35"/>
      <c r="G4" s="35"/>
    </row>
    <row r="5" spans="1:7" ht="12.75" customHeight="1">
      <c r="A5" s="32" t="s">
        <v>9</v>
      </c>
      <c r="B5" s="33">
        <v>2660.4</v>
      </c>
      <c r="C5" s="34">
        <v>3272.29</v>
      </c>
      <c r="D5" s="23"/>
      <c r="E5" s="23"/>
      <c r="F5" s="23"/>
      <c r="G5" s="23"/>
    </row>
    <row r="6" spans="1:7" ht="12.75" customHeight="1">
      <c r="A6" s="32" t="s">
        <v>10</v>
      </c>
      <c r="B6" s="36">
        <v>8510.4</v>
      </c>
      <c r="C6" s="24">
        <v>10467.79</v>
      </c>
      <c r="D6" s="22"/>
      <c r="E6" s="22"/>
      <c r="F6" s="22"/>
      <c r="G6" s="22"/>
    </row>
    <row r="7" spans="1:7" ht="12.75" customHeight="1">
      <c r="A7" s="32" t="s">
        <v>11</v>
      </c>
      <c r="B7" s="36">
        <v>6000</v>
      </c>
      <c r="C7" s="24">
        <v>7380</v>
      </c>
      <c r="D7" s="22"/>
      <c r="E7" s="22"/>
      <c r="F7" s="22"/>
      <c r="G7" s="22"/>
    </row>
    <row r="8" spans="1:7" ht="12.75" customHeight="1">
      <c r="A8" s="32" t="s">
        <v>12</v>
      </c>
      <c r="B8" s="37">
        <v>1650</v>
      </c>
      <c r="C8" s="38">
        <v>2029.5</v>
      </c>
      <c r="D8" s="39"/>
      <c r="E8" s="39"/>
      <c r="F8" s="39"/>
      <c r="G8" s="39"/>
    </row>
    <row r="9" spans="1:7" ht="12.75" customHeight="1">
      <c r="A9" s="32" t="s">
        <v>13</v>
      </c>
      <c r="B9" s="40">
        <v>1080</v>
      </c>
      <c r="C9" s="21">
        <v>1328.4</v>
      </c>
      <c r="D9" s="22"/>
      <c r="E9" s="22"/>
      <c r="F9" s="22"/>
      <c r="G9" s="22"/>
    </row>
    <row r="10" spans="1:7" ht="12.75" customHeight="1">
      <c r="A10" s="32" t="s">
        <v>14</v>
      </c>
      <c r="B10" s="40">
        <v>2640</v>
      </c>
      <c r="C10" s="21">
        <v>3247.2</v>
      </c>
      <c r="D10" s="22"/>
      <c r="E10" s="22"/>
      <c r="F10" s="22"/>
      <c r="G10" s="22"/>
    </row>
    <row r="11" spans="1:7" ht="12.75" customHeight="1">
      <c r="A11" s="32" t="s">
        <v>15</v>
      </c>
      <c r="B11" s="41">
        <v>594</v>
      </c>
      <c r="C11" s="22">
        <v>730.62</v>
      </c>
      <c r="D11" s="23"/>
      <c r="E11" s="23"/>
      <c r="F11" s="23"/>
      <c r="G11" s="23"/>
    </row>
    <row r="12" spans="1:7" ht="12.75" customHeight="1">
      <c r="A12" s="32" t="s">
        <v>16</v>
      </c>
      <c r="B12" s="36">
        <v>50325</v>
      </c>
      <c r="C12" s="24">
        <v>61899.75</v>
      </c>
      <c r="D12" s="22"/>
      <c r="E12" s="22"/>
      <c r="F12" s="22"/>
      <c r="G12" s="22"/>
    </row>
    <row r="13" spans="1:7" ht="12.75" customHeight="1">
      <c r="A13" s="32" t="s">
        <v>17</v>
      </c>
      <c r="B13" s="36">
        <v>3000</v>
      </c>
      <c r="C13" s="24">
        <v>3690</v>
      </c>
      <c r="D13" s="22"/>
      <c r="E13" s="22"/>
      <c r="F13" s="22"/>
      <c r="G13" s="22"/>
    </row>
    <row r="14" spans="1:7" ht="12.75" customHeight="1">
      <c r="A14" s="32" t="s">
        <v>18</v>
      </c>
      <c r="B14" s="36">
        <v>6642</v>
      </c>
      <c r="C14" s="24">
        <v>8169.66</v>
      </c>
      <c r="D14" s="22"/>
      <c r="E14" s="22"/>
      <c r="F14" s="22"/>
      <c r="G14" s="22"/>
    </row>
    <row r="15" spans="1:7" ht="12.75" customHeight="1">
      <c r="A15" s="32" t="s">
        <v>19</v>
      </c>
      <c r="B15" s="36">
        <v>84000</v>
      </c>
      <c r="C15" s="24">
        <v>103320</v>
      </c>
      <c r="D15" s="22"/>
      <c r="E15" s="22"/>
      <c r="F15" s="22"/>
      <c r="G15" s="22"/>
    </row>
    <row r="16" spans="1:7" ht="12.75" customHeight="1">
      <c r="A16" s="32" t="s">
        <v>20</v>
      </c>
      <c r="B16" s="42">
        <v>5100</v>
      </c>
      <c r="C16" s="24">
        <v>6273</v>
      </c>
      <c r="D16" s="22"/>
      <c r="E16" s="22"/>
      <c r="F16" s="22"/>
      <c r="G16" s="22"/>
    </row>
    <row r="17" spans="1:7" ht="12.75" customHeight="1">
      <c r="A17" s="43" t="s">
        <v>21</v>
      </c>
      <c r="B17" s="36">
        <f>C17/1.23</f>
        <v>52710.52845528455</v>
      </c>
      <c r="C17" s="24">
        <v>64833.95</v>
      </c>
      <c r="D17" s="22"/>
      <c r="E17" s="22"/>
      <c r="F17" s="22"/>
      <c r="G17" s="22"/>
    </row>
    <row r="18" spans="1:7" ht="12.75" customHeight="1">
      <c r="A18" s="31" t="s">
        <v>22</v>
      </c>
      <c r="B18" s="27">
        <f aca="true" t="shared" si="0" ref="B18:B33">C18/1.23</f>
        <v>5184.333333333333</v>
      </c>
      <c r="C18" s="19">
        <v>6376.73</v>
      </c>
      <c r="D18" s="9"/>
      <c r="E18" s="9"/>
      <c r="F18" s="9">
        <v>6600</v>
      </c>
      <c r="G18" s="9">
        <v>8128</v>
      </c>
    </row>
    <row r="19" spans="1:7" ht="12.75" customHeight="1">
      <c r="A19" s="43" t="s">
        <v>23</v>
      </c>
      <c r="B19" s="36">
        <f t="shared" si="0"/>
        <v>336.6422764227642</v>
      </c>
      <c r="C19" s="24">
        <v>414.07</v>
      </c>
      <c r="D19" s="22"/>
      <c r="E19" s="22"/>
      <c r="F19" s="22"/>
      <c r="G19" s="22"/>
    </row>
    <row r="20" spans="1:7" ht="12.75" customHeight="1">
      <c r="A20" s="43" t="s">
        <v>24</v>
      </c>
      <c r="B20" s="36">
        <f t="shared" si="0"/>
        <v>2423.837398373984</v>
      </c>
      <c r="C20" s="24">
        <v>2981.32</v>
      </c>
      <c r="D20" s="22"/>
      <c r="E20" s="22"/>
      <c r="F20" s="22"/>
      <c r="G20" s="22"/>
    </row>
    <row r="21" spans="1:7" ht="12.75" customHeight="1">
      <c r="A21" s="43" t="s">
        <v>25</v>
      </c>
      <c r="B21" s="36">
        <f t="shared" si="0"/>
        <v>673.2926829268292</v>
      </c>
      <c r="C21" s="24">
        <v>828.15</v>
      </c>
      <c r="D21" s="22"/>
      <c r="E21" s="22"/>
      <c r="F21" s="22"/>
      <c r="G21" s="22"/>
    </row>
    <row r="22" spans="1:7" ht="12.75" customHeight="1">
      <c r="A22" s="43" t="s">
        <v>26</v>
      </c>
      <c r="B22" s="36">
        <f t="shared" si="0"/>
        <v>242.3821138211382</v>
      </c>
      <c r="C22" s="24">
        <v>298.13</v>
      </c>
      <c r="D22" s="22"/>
      <c r="E22" s="22"/>
      <c r="F22" s="22"/>
      <c r="G22" s="22"/>
    </row>
    <row r="23" spans="1:7" ht="12.75" customHeight="1">
      <c r="A23" s="43" t="s">
        <v>27</v>
      </c>
      <c r="B23" s="36">
        <f t="shared" si="0"/>
        <v>1306.1788617886177</v>
      </c>
      <c r="C23" s="24">
        <v>1606.6</v>
      </c>
      <c r="D23" s="22"/>
      <c r="E23" s="22"/>
      <c r="F23" s="22"/>
      <c r="G23" s="22"/>
    </row>
    <row r="24" spans="1:7" ht="12.75" customHeight="1">
      <c r="A24" s="31" t="s">
        <v>28</v>
      </c>
      <c r="B24" s="27">
        <f t="shared" si="0"/>
        <v>522.4308943089432</v>
      </c>
      <c r="C24" s="19">
        <v>642.59</v>
      </c>
      <c r="D24" s="6"/>
      <c r="E24" s="6"/>
      <c r="F24" s="6">
        <v>2850</v>
      </c>
      <c r="G24" s="6">
        <v>3515.5</v>
      </c>
    </row>
    <row r="25" spans="1:7" ht="12.75" customHeight="1">
      <c r="A25" s="31" t="s">
        <v>29</v>
      </c>
      <c r="B25" s="27">
        <f t="shared" si="0"/>
        <v>1234.4065040650405</v>
      </c>
      <c r="C25" s="8">
        <v>1518.32</v>
      </c>
      <c r="D25" s="9"/>
      <c r="E25" s="9"/>
      <c r="F25" s="9">
        <v>3300</v>
      </c>
      <c r="G25" s="9">
        <v>4069</v>
      </c>
    </row>
    <row r="26" spans="1:7" ht="12.75" customHeight="1">
      <c r="A26" s="44" t="s">
        <v>30</v>
      </c>
      <c r="B26" s="36">
        <f t="shared" si="0"/>
        <v>25200</v>
      </c>
      <c r="C26" s="22">
        <v>30996</v>
      </c>
      <c r="D26" s="22"/>
      <c r="E26" s="22"/>
      <c r="F26" s="22"/>
      <c r="G26" s="22"/>
    </row>
    <row r="27" spans="1:7" ht="12.75" customHeight="1">
      <c r="A27" s="44" t="s">
        <v>31</v>
      </c>
      <c r="B27" s="36">
        <f t="shared" si="0"/>
        <v>29650.317073170732</v>
      </c>
      <c r="C27" s="22">
        <v>36469.89</v>
      </c>
      <c r="D27" s="22"/>
      <c r="E27" s="22"/>
      <c r="F27" s="22"/>
      <c r="G27" s="22"/>
    </row>
    <row r="28" spans="1:7" ht="12.75" customHeight="1">
      <c r="A28" s="44" t="s">
        <v>32</v>
      </c>
      <c r="B28" s="36">
        <f t="shared" si="0"/>
        <v>4701.178861788618</v>
      </c>
      <c r="C28" s="22">
        <v>5782.45</v>
      </c>
      <c r="D28" s="22"/>
      <c r="E28" s="22"/>
      <c r="F28" s="22"/>
      <c r="G28" s="22"/>
    </row>
    <row r="29" spans="1:7" ht="12.75" customHeight="1">
      <c r="A29" s="44" t="s">
        <v>33</v>
      </c>
      <c r="B29" s="36">
        <f t="shared" si="0"/>
        <v>1287.7154471544716</v>
      </c>
      <c r="C29" s="22">
        <v>1583.89</v>
      </c>
      <c r="D29" s="22"/>
      <c r="E29" s="22"/>
      <c r="F29" s="22"/>
      <c r="G29" s="22"/>
    </row>
    <row r="30" spans="1:7" ht="12.75" customHeight="1">
      <c r="A30" s="44" t="s">
        <v>34</v>
      </c>
      <c r="B30" s="36">
        <f t="shared" si="0"/>
        <v>3779.9999999999995</v>
      </c>
      <c r="C30" s="22">
        <v>4649.4</v>
      </c>
      <c r="D30" s="22"/>
      <c r="E30" s="22"/>
      <c r="F30" s="22"/>
      <c r="G30" s="22"/>
    </row>
    <row r="31" spans="1:7" ht="12.75" customHeight="1">
      <c r="A31" s="44" t="s">
        <v>35</v>
      </c>
      <c r="B31" s="36">
        <f t="shared" si="0"/>
        <v>42449.365853658535</v>
      </c>
      <c r="C31" s="22">
        <v>52212.72</v>
      </c>
      <c r="D31" s="22"/>
      <c r="E31" s="22"/>
      <c r="F31" s="22"/>
      <c r="G31" s="22"/>
    </row>
    <row r="32" spans="1:7" ht="12.75" customHeight="1">
      <c r="A32" s="29" t="s">
        <v>36</v>
      </c>
      <c r="B32" s="27">
        <f t="shared" si="0"/>
        <v>4158</v>
      </c>
      <c r="C32" s="8">
        <v>5114.34</v>
      </c>
      <c r="D32" s="2"/>
      <c r="E32" s="2"/>
      <c r="F32" s="2">
        <v>4950</v>
      </c>
      <c r="G32" s="2">
        <v>6097.5</v>
      </c>
    </row>
    <row r="33" spans="1:7" ht="12.75" customHeight="1">
      <c r="A33" s="44" t="s">
        <v>37</v>
      </c>
      <c r="B33" s="36">
        <f t="shared" si="0"/>
        <v>7310.008130081301</v>
      </c>
      <c r="C33" s="22">
        <v>8991.31</v>
      </c>
      <c r="D33" s="22"/>
      <c r="E33" s="22"/>
      <c r="F33" s="22"/>
      <c r="G33" s="22"/>
    </row>
    <row r="34" spans="1:7" ht="12">
      <c r="A34" s="25"/>
      <c r="B34" s="28">
        <f aca="true" t="shared" si="1" ref="B34:G34">SUM(B3:B33)</f>
        <v>369088.4178861788</v>
      </c>
      <c r="C34" s="28">
        <f t="shared" si="1"/>
        <v>453978.7500000001</v>
      </c>
      <c r="D34" s="28">
        <f t="shared" si="1"/>
        <v>11760</v>
      </c>
      <c r="E34" s="28">
        <f t="shared" si="1"/>
        <v>14464.8</v>
      </c>
      <c r="F34" s="28">
        <f t="shared" si="1"/>
        <v>17700</v>
      </c>
      <c r="G34" s="28">
        <f t="shared" si="1"/>
        <v>21810</v>
      </c>
    </row>
  </sheetData>
  <sheetProtection/>
  <mergeCells count="2">
    <mergeCell ref="D1:E1"/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asmirska</dc:creator>
  <cp:keywords/>
  <dc:description/>
  <cp:lastModifiedBy>Paulina Liszyk</cp:lastModifiedBy>
  <cp:lastPrinted>2017-08-01T11:29:50Z</cp:lastPrinted>
  <dcterms:created xsi:type="dcterms:W3CDTF">2010-04-16T08:33:21Z</dcterms:created>
  <dcterms:modified xsi:type="dcterms:W3CDTF">2017-08-22T08:01:42Z</dcterms:modified>
  <cp:category/>
  <cp:version/>
  <cp:contentType/>
  <cp:contentStatus/>
</cp:coreProperties>
</file>