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<sst xmlns="http://schemas.openxmlformats.org/spreadsheetml/2006/main" count="33" uniqueCount="22">
  <si>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</si>
  <si>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</si>
  <si>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</si>
  <si>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</si>
  <si>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</si>
  <si>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dostawy komis</t>
  </si>
  <si>
    <t>18 poz2</t>
  </si>
  <si>
    <t>2. Medtronic Poland. Sp. z o.o.
ul. Polna 11
00-633 Warszawa</t>
  </si>
  <si>
    <t>3 dni</t>
  </si>
  <si>
    <t xml:space="preserve">5.LivaNova Poland Sp. z o.o.
ul. Postępu 21
02-676 Warszawa
</t>
  </si>
  <si>
    <t>6. Agencja Naukowo-Techniczna
Symico Sp. z o.o.
ul. Powstańców Śl 54a/2
53-333 Wrocław</t>
  </si>
  <si>
    <t>56 poz 1</t>
  </si>
  <si>
    <t>56 poz 2</t>
  </si>
  <si>
    <t>56 poz 3</t>
  </si>
  <si>
    <t xml:space="preserve">termin dostawy </t>
  </si>
  <si>
    <t>2 dni</t>
  </si>
  <si>
    <t>23A</t>
  </si>
  <si>
    <t>1.Covimed Sp. z o.o.
ul. Przelot 10
04-622 Warszawa</t>
  </si>
  <si>
    <t xml:space="preserve">3.MD Sp. z o.o.
ul. Niemcewicza 26 lok 132
02-022 Warszawa
</t>
  </si>
  <si>
    <t xml:space="preserve">4.Edwards Lifesciences Poland Sp. z o.o.
Al.. Jerozolimskie 94;
00-807 Warszawa
</t>
  </si>
  <si>
    <t>7. Maquet Polska Sp. z o.o.
ul. Osmańska 14
02-823 Warszawa</t>
  </si>
  <si>
    <t>7 Maquet Polska Sp. z o.o.
ul. Osmańska 14
02-823 Warszawa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</si>
</sst>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2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172" fontId="54" fillId="0" borderId="23" xfId="102" applyNumberFormat="1" applyFont="1" applyFill="1" applyBorder="1" applyAlignment="1">
      <alignment/>
      <protection/>
    </xf>
    <xf numFmtId="172" fontId="54" fillId="0" borderId="23" xfId="102" applyNumberFormat="1" applyFont="1" applyBorder="1" applyAlignment="1">
      <alignment horizontal="right"/>
      <protection/>
    </xf>
    <xf numFmtId="172" fontId="54" fillId="0" borderId="23" xfId="102" applyNumberFormat="1" applyFont="1" applyFill="1" applyBorder="1" applyAlignment="1">
      <alignment horizontal="right"/>
      <protection/>
    </xf>
    <xf numFmtId="4" fontId="55" fillId="0" borderId="24" xfId="0" applyNumberFormat="1" applyFont="1" applyBorder="1" applyAlignment="1">
      <alignment/>
    </xf>
    <xf numFmtId="4" fontId="55" fillId="0" borderId="24" xfId="0" applyNumberFormat="1" applyFont="1" applyBorder="1" applyAlignment="1">
      <alignment wrapText="1"/>
    </xf>
    <xf numFmtId="3" fontId="55" fillId="0" borderId="24" xfId="0" applyNumberFormat="1" applyFont="1" applyBorder="1" applyAlignment="1">
      <alignment/>
    </xf>
    <xf numFmtId="4" fontId="55" fillId="0" borderId="24" xfId="0" applyNumberFormat="1" applyFont="1" applyBorder="1" applyAlignment="1">
      <alignment horizontal="right"/>
    </xf>
    <xf numFmtId="4" fontId="55" fillId="0" borderId="25" xfId="0" applyNumberFormat="1" applyFont="1" applyBorder="1" applyAlignment="1">
      <alignment horizontal="right"/>
    </xf>
    <xf numFmtId="0" fontId="56" fillId="0" borderId="23" xfId="102" applyNumberFormat="1" applyFont="1" applyBorder="1" applyAlignment="1">
      <alignment horizontal="right"/>
      <protection/>
    </xf>
    <xf numFmtId="0" fontId="53" fillId="0" borderId="24" xfId="0" applyFont="1" applyBorder="1" applyAlignment="1">
      <alignment/>
    </xf>
    <xf numFmtId="0" fontId="56" fillId="0" borderId="23" xfId="102" applyNumberFormat="1" applyFont="1" applyFill="1" applyBorder="1" applyAlignment="1">
      <alignment horizontal="right"/>
      <protection/>
    </xf>
    <xf numFmtId="3" fontId="55" fillId="0" borderId="25" xfId="0" applyNumberFormat="1" applyFont="1" applyBorder="1" applyAlignment="1">
      <alignment/>
    </xf>
    <xf numFmtId="0" fontId="56" fillId="0" borderId="26" xfId="102" applyNumberFormat="1" applyFont="1" applyBorder="1" applyAlignment="1">
      <alignment horizontal="right"/>
      <protection/>
    </xf>
    <xf numFmtId="172" fontId="54" fillId="0" borderId="26" xfId="102" applyNumberFormat="1" applyFont="1" applyFill="1" applyBorder="1" applyAlignment="1">
      <alignment horizontal="right"/>
      <protection/>
    </xf>
    <xf numFmtId="172" fontId="54" fillId="0" borderId="26" xfId="102" applyNumberFormat="1" applyFont="1" applyFill="1" applyBorder="1" applyAlignment="1">
      <alignment/>
      <protection/>
    </xf>
    <xf numFmtId="172" fontId="54" fillId="0" borderId="24" xfId="102" applyNumberFormat="1" applyFont="1" applyFill="1" applyBorder="1" applyAlignment="1">
      <alignment horizontal="right"/>
      <protection/>
    </xf>
    <xf numFmtId="172" fontId="54" fillId="0" borderId="24" xfId="102" applyNumberFormat="1" applyFont="1" applyFill="1" applyBorder="1" applyAlignment="1">
      <alignment/>
      <protection/>
    </xf>
    <xf numFmtId="3" fontId="55" fillId="0" borderId="27" xfId="0" applyNumberFormat="1" applyFont="1" applyBorder="1" applyAlignment="1">
      <alignment horizontal="center"/>
    </xf>
    <xf numFmtId="3" fontId="55" fillId="0" borderId="28" xfId="0" applyNumberFormat="1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T30" sqref="T30"/>
    </sheetView>
  </sheetViews>
  <sheetFormatPr defaultColWidth="8.796875" defaultRowHeight="14.25"/>
  <cols>
    <col min="1" max="1" width="4.69921875" style="1" customWidth="1"/>
    <col min="2" max="2" width="11.59765625" style="1" customWidth="1"/>
    <col min="3" max="3" width="13.09765625" style="1" customWidth="1"/>
    <col min="4" max="4" width="11.8984375" style="1" customWidth="1"/>
    <col min="5" max="5" width="14.59765625" style="1" customWidth="1"/>
    <col min="6" max="6" width="15.59765625" style="1" customWidth="1"/>
    <col min="7" max="7" width="13.59765625" style="1" customWidth="1"/>
    <col min="8" max="8" width="14.19921875" style="1" customWidth="1"/>
    <col min="9" max="9" width="19.59765625" style="1" customWidth="1"/>
    <col min="10" max="10" width="19.3984375" style="1" customWidth="1"/>
    <col min="11" max="11" width="17.8984375" style="1" customWidth="1"/>
    <col min="12" max="12" width="17.69921875" style="1" customWidth="1"/>
    <col min="13" max="14" width="14.19921875" style="1" customWidth="1"/>
    <col min="15" max="16" width="14.8984375" style="1" customWidth="1"/>
    <col min="17" max="18" width="14.19921875" style="1" customWidth="1"/>
    <col min="19" max="16384" width="9" style="1" customWidth="1"/>
  </cols>
  <sheetData>
    <row r="3" ht="12">
      <c r="O3" s="2"/>
    </row>
    <row r="4" spans="1:18" ht="84">
      <c r="A4" s="6" t="s">
        <v>0</v>
      </c>
      <c r="B4" s="6" t="s">
        <v>1</v>
      </c>
      <c r="C4" s="7" t="s">
        <v>2</v>
      </c>
      <c r="D4" s="7" t="s">
        <v>3</v>
      </c>
      <c r="E4" s="7" t="s">
        <v>17</v>
      </c>
      <c r="F4" s="7" t="s">
        <v>17</v>
      </c>
      <c r="G4" s="7" t="s">
        <v>7</v>
      </c>
      <c r="H4" s="7" t="s">
        <v>7</v>
      </c>
      <c r="I4" s="7" t="s">
        <v>18</v>
      </c>
      <c r="J4" s="7" t="s">
        <v>18</v>
      </c>
      <c r="K4" s="7" t="s">
        <v>19</v>
      </c>
      <c r="L4" s="7" t="s">
        <v>19</v>
      </c>
      <c r="M4" s="7" t="s">
        <v>9</v>
      </c>
      <c r="N4" s="7" t="s">
        <v>9</v>
      </c>
      <c r="O4" s="7" t="s">
        <v>10</v>
      </c>
      <c r="P4" s="7" t="s">
        <v>10</v>
      </c>
      <c r="Q4" s="7" t="s">
        <v>20</v>
      </c>
      <c r="R4" s="7" t="s">
        <v>21</v>
      </c>
    </row>
    <row r="5" spans="1:18" ht="12.75">
      <c r="A5" s="8">
        <v>1</v>
      </c>
      <c r="B5" s="11" t="s">
        <v>6</v>
      </c>
      <c r="C5" s="4">
        <v>4387.5</v>
      </c>
      <c r="D5" s="3">
        <v>4738.5</v>
      </c>
      <c r="E5" s="9"/>
      <c r="F5" s="9"/>
      <c r="G5" s="9">
        <v>12675</v>
      </c>
      <c r="H5" s="9">
        <v>13689</v>
      </c>
      <c r="I5" s="9"/>
      <c r="J5" s="6"/>
      <c r="K5" s="6">
        <v>9100</v>
      </c>
      <c r="L5" s="6">
        <v>9828</v>
      </c>
      <c r="M5" s="6"/>
      <c r="N5" s="6"/>
      <c r="O5" s="6"/>
      <c r="P5" s="6"/>
      <c r="Q5" s="6"/>
      <c r="R5" s="6"/>
    </row>
    <row r="6" spans="1:18" ht="12.75">
      <c r="A6" s="8">
        <v>2</v>
      </c>
      <c r="B6" s="11">
        <v>19</v>
      </c>
      <c r="C6" s="4">
        <v>5670</v>
      </c>
      <c r="D6" s="3">
        <v>6123.599999999999</v>
      </c>
      <c r="E6" s="9"/>
      <c r="F6" s="9"/>
      <c r="G6" s="9"/>
      <c r="H6" s="9"/>
      <c r="I6" s="9"/>
      <c r="J6" s="6"/>
      <c r="K6" s="6"/>
      <c r="L6" s="6"/>
      <c r="M6" s="6"/>
      <c r="N6" s="6"/>
      <c r="O6" s="6">
        <v>11800</v>
      </c>
      <c r="P6" s="6">
        <v>12744</v>
      </c>
      <c r="Q6" s="6"/>
      <c r="R6" s="6"/>
    </row>
    <row r="7" spans="1:18" ht="12.75">
      <c r="A7" s="8">
        <v>3</v>
      </c>
      <c r="B7" s="11" t="s">
        <v>16</v>
      </c>
      <c r="C7" s="5">
        <v>1350</v>
      </c>
      <c r="D7" s="3">
        <v>1458</v>
      </c>
      <c r="E7" s="9"/>
      <c r="F7" s="9"/>
      <c r="G7" s="9"/>
      <c r="H7" s="9"/>
      <c r="I7" s="9"/>
      <c r="J7" s="6"/>
      <c r="K7" s="6"/>
      <c r="L7" s="6"/>
      <c r="M7" s="6"/>
      <c r="N7" s="6"/>
      <c r="O7" s="6"/>
      <c r="P7" s="6"/>
      <c r="Q7" s="6">
        <v>14400</v>
      </c>
      <c r="R7" s="6">
        <v>15552</v>
      </c>
    </row>
    <row r="8" spans="1:18" ht="12.75">
      <c r="A8" s="8">
        <v>4</v>
      </c>
      <c r="B8" s="11">
        <v>43</v>
      </c>
      <c r="C8" s="5">
        <v>3300</v>
      </c>
      <c r="D8" s="3">
        <v>3564.0000000000005</v>
      </c>
      <c r="E8" s="9"/>
      <c r="F8" s="9"/>
      <c r="G8" s="9"/>
      <c r="H8" s="9"/>
      <c r="I8" s="9">
        <v>7200</v>
      </c>
      <c r="J8" s="6">
        <v>7776</v>
      </c>
      <c r="K8" s="6"/>
      <c r="L8" s="6"/>
      <c r="M8" s="6"/>
      <c r="N8" s="6"/>
      <c r="O8" s="6"/>
      <c r="P8" s="6"/>
      <c r="Q8" s="6"/>
      <c r="R8" s="6"/>
    </row>
    <row r="9" spans="1:18" ht="12.75">
      <c r="A9" s="8">
        <v>5</v>
      </c>
      <c r="B9" s="11">
        <v>44</v>
      </c>
      <c r="C9" s="5">
        <v>975</v>
      </c>
      <c r="D9" s="3">
        <v>1053</v>
      </c>
      <c r="E9" s="9"/>
      <c r="F9" s="9"/>
      <c r="G9" s="9"/>
      <c r="H9" s="9"/>
      <c r="I9" s="9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8">
        <v>6</v>
      </c>
      <c r="B10" s="11">
        <v>45</v>
      </c>
      <c r="C10" s="5">
        <v>1050</v>
      </c>
      <c r="D10" s="3">
        <v>1134</v>
      </c>
      <c r="E10" s="9">
        <v>750</v>
      </c>
      <c r="F10" s="9">
        <v>810</v>
      </c>
      <c r="G10" s="9"/>
      <c r="H10" s="9"/>
      <c r="I10" s="9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8">
        <v>7</v>
      </c>
      <c r="B11" s="11">
        <v>47</v>
      </c>
      <c r="C11" s="5">
        <v>438.75</v>
      </c>
      <c r="D11" s="3">
        <v>473.85</v>
      </c>
      <c r="E11" s="9"/>
      <c r="F11" s="9"/>
      <c r="G11" s="9"/>
      <c r="H11" s="9"/>
      <c r="I11" s="9"/>
      <c r="J11" s="6"/>
      <c r="K11" s="6"/>
      <c r="L11" s="6"/>
      <c r="M11" s="6"/>
      <c r="N11" s="6"/>
      <c r="O11" s="6"/>
      <c r="P11" s="6"/>
      <c r="Q11" s="6"/>
      <c r="R11" s="6"/>
    </row>
    <row r="12" spans="1:18" ht="12.75">
      <c r="A12" s="8">
        <v>8</v>
      </c>
      <c r="B12" s="13">
        <v>54</v>
      </c>
      <c r="C12" s="5">
        <v>26249.94</v>
      </c>
      <c r="D12" s="3">
        <v>37800</v>
      </c>
      <c r="E12" s="9"/>
      <c r="F12" s="9"/>
      <c r="G12" s="9"/>
      <c r="H12" s="9"/>
      <c r="I12" s="9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8">
        <v>9</v>
      </c>
      <c r="B13" s="11">
        <v>55</v>
      </c>
      <c r="C13" s="5">
        <v>3705</v>
      </c>
      <c r="D13" s="3">
        <v>4001.4</v>
      </c>
      <c r="E13" s="9"/>
      <c r="F13" s="9"/>
      <c r="G13" s="9"/>
      <c r="H13" s="9"/>
      <c r="I13" s="9"/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8">
        <v>10</v>
      </c>
      <c r="B14" s="11" t="s">
        <v>11</v>
      </c>
      <c r="C14" s="5">
        <v>16000</v>
      </c>
      <c r="D14" s="3">
        <v>17280</v>
      </c>
      <c r="E14" s="9"/>
      <c r="F14" s="9"/>
      <c r="G14" s="9"/>
      <c r="H14" s="9"/>
      <c r="I14" s="9"/>
      <c r="J14" s="6"/>
      <c r="K14" s="6"/>
      <c r="L14" s="6"/>
      <c r="M14" s="6"/>
      <c r="N14" s="6"/>
      <c r="O14" s="6"/>
      <c r="P14" s="6"/>
      <c r="Q14" s="6"/>
      <c r="R14" s="6"/>
    </row>
    <row r="15" spans="1:18" ht="12.75">
      <c r="A15" s="8">
        <v>11</v>
      </c>
      <c r="B15" s="11" t="s">
        <v>12</v>
      </c>
      <c r="C15" s="5">
        <v>40000</v>
      </c>
      <c r="D15" s="3">
        <v>43200</v>
      </c>
      <c r="E15" s="9"/>
      <c r="F15" s="9"/>
      <c r="G15" s="9"/>
      <c r="H15" s="9"/>
      <c r="I15" s="9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14">
        <v>12</v>
      </c>
      <c r="B16" s="15" t="s">
        <v>13</v>
      </c>
      <c r="C16" s="16">
        <v>40000</v>
      </c>
      <c r="D16" s="17">
        <v>43200</v>
      </c>
      <c r="E16" s="10"/>
      <c r="F16" s="10"/>
      <c r="G16" s="9"/>
      <c r="H16" s="9"/>
      <c r="I16" s="9"/>
      <c r="J16" s="6"/>
      <c r="K16" s="6"/>
      <c r="L16" s="6"/>
      <c r="M16" s="6">
        <v>60000</v>
      </c>
      <c r="N16" s="6">
        <v>64800</v>
      </c>
      <c r="O16" s="6"/>
      <c r="P16" s="6"/>
      <c r="Q16" s="6"/>
      <c r="R16" s="6"/>
    </row>
    <row r="17" spans="1:18" ht="12.75">
      <c r="A17" s="20" t="s">
        <v>4</v>
      </c>
      <c r="B17" s="21"/>
      <c r="C17" s="18">
        <f>SUM(C5:C16)</f>
        <v>143126.19</v>
      </c>
      <c r="D17" s="19">
        <f>SUM(D5:D16)</f>
        <v>164026.35</v>
      </c>
      <c r="E17" s="9">
        <f>SUM(E9:E16)</f>
        <v>750</v>
      </c>
      <c r="F17" s="9">
        <f>SUM(F9:F16)</f>
        <v>810</v>
      </c>
      <c r="G17" s="9">
        <f>SUM(G4:G16)</f>
        <v>12675</v>
      </c>
      <c r="H17" s="9">
        <f>SUM(H4:H16)</f>
        <v>13689</v>
      </c>
      <c r="I17" s="9">
        <f>SUM(I7:I16)</f>
        <v>7200</v>
      </c>
      <c r="J17" s="6">
        <f>SUM(J7:J16)</f>
        <v>7776</v>
      </c>
      <c r="K17" s="6">
        <f>SUM(K5:K16)</f>
        <v>9100</v>
      </c>
      <c r="L17" s="6">
        <f>SUM(L5:L16)</f>
        <v>9828</v>
      </c>
      <c r="M17" s="6">
        <f>SUM(M16)</f>
        <v>60000</v>
      </c>
      <c r="N17" s="6">
        <f>SUM(N16)</f>
        <v>64800</v>
      </c>
      <c r="O17" s="6">
        <f>SUM(O6:O16)</f>
        <v>11800</v>
      </c>
      <c r="P17" s="6">
        <f>SUM(P6:P16)</f>
        <v>12744</v>
      </c>
      <c r="Q17" s="6">
        <f>SUM(Q7:Q16)</f>
        <v>14400</v>
      </c>
      <c r="R17" s="6">
        <f>SUM(R7:R16)</f>
        <v>15552</v>
      </c>
    </row>
    <row r="18" spans="1:18" ht="12.75">
      <c r="A18" s="20" t="s">
        <v>5</v>
      </c>
      <c r="B18" s="21"/>
      <c r="C18" s="18"/>
      <c r="D18" s="19"/>
      <c r="E18" s="9"/>
      <c r="F18" s="9"/>
      <c r="G18" s="9"/>
      <c r="H18" s="9"/>
      <c r="I18" s="9"/>
      <c r="J18" s="6"/>
      <c r="K18" s="6"/>
      <c r="L18" s="6"/>
      <c r="M18" s="6"/>
      <c r="N18" s="6"/>
      <c r="O18" s="6"/>
      <c r="P18" s="6"/>
      <c r="Q18" s="6"/>
      <c r="R18" s="6"/>
    </row>
    <row r="19" spans="1:18" ht="12">
      <c r="A19" s="12" t="s">
        <v>14</v>
      </c>
      <c r="B19" s="12"/>
      <c r="C19" s="12"/>
      <c r="D19" s="12"/>
      <c r="E19" s="12" t="s">
        <v>8</v>
      </c>
      <c r="F19" s="12"/>
      <c r="G19" s="12" t="s">
        <v>8</v>
      </c>
      <c r="H19" s="12"/>
      <c r="I19" s="12" t="s">
        <v>15</v>
      </c>
      <c r="J19" s="12"/>
      <c r="K19" s="12" t="s">
        <v>8</v>
      </c>
      <c r="L19" s="12"/>
      <c r="M19" s="12" t="s">
        <v>8</v>
      </c>
      <c r="N19" s="12"/>
      <c r="O19" s="12" t="s">
        <v>8</v>
      </c>
      <c r="P19" s="12"/>
      <c r="Q19" s="12" t="s">
        <v>8</v>
      </c>
      <c r="R19" s="12"/>
    </row>
  </sheetData>
  <sheetProtection/>
  <mergeCells count="2">
    <mergeCell ref="A17:B17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2017-06-02T11:32:14Z</dcterms:modified>
  <cp:category/>
  <cp:version/>
  <cp:contentType/>
  <cp:contentStatus/>
</cp:coreProperties>
</file>