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25" activeTab="3"/>
  </bookViews>
  <sheets>
    <sheet name="pakiet3" sheetId="1" r:id="rId1"/>
    <sheet name="pakiet5" sheetId="2" r:id="rId2"/>
    <sheet name="pakiet6" sheetId="3" r:id="rId3"/>
    <sheet name="podsumowanie" sheetId="4" r:id="rId4"/>
  </sheets>
  <definedNames>
    <definedName name="_xlnm.Print_Area" localSheetId="1">'pakiet5'!$A$1:$K$8</definedName>
    <definedName name="_xlnm.Print_Area" localSheetId="2">'pakiet6'!$A$1:$K$8</definedName>
  </definedNames>
  <calcPr fullCalcOnLoad="1"/>
</workbook>
</file>

<file path=xl/sharedStrings.xml><?xml version="1.0" encoding="utf-8"?>
<sst xmlns="http://schemas.openxmlformats.org/spreadsheetml/2006/main" count="69" uniqueCount="37">
  <si>
    <t xml:space="preserve">Stapler liniowy tnąco-szyjący 55mm-60mm, ze zszywką w kształcie zbliżoną do prostokąta, wysokość zszywki 3,5mm do 3,85mm, sterylny </t>
  </si>
  <si>
    <t xml:space="preserve">Ładunek do staplera liniowego tnąco-szyjącego 55mm-60mm, wysokość zszywek 3,5mm do 3,85mm, zszywka w kształcie zbliżona do prostokąta, sterylny </t>
  </si>
  <si>
    <t xml:space="preserve">Stapler liniowy tnąco-szyjący 55mm-60mm, ze zszywką w kształcie zbliżoną do prostokąta, wysokość zszywki 4,5mm do 4,8mm, sterylny </t>
  </si>
  <si>
    <t xml:space="preserve">Ładunek do staplera liniowego tnąco-szyjącego 55mm-60mm, wysokość zszywek 4,5mm do 4,8mm, zszywka w kształcie zbliżona do prostokąta, sterylny </t>
  </si>
  <si>
    <t xml:space="preserve">Stapler prosty 45mm, automatycznie zamykany, ze zszywką zbliżoną w kształcie do prostokąta - jak duża litera "B", wysokość zszywki 3,5mm do 3,85mm, sterylny </t>
  </si>
  <si>
    <t xml:space="preserve">Stapler liniowy tnąco-szyjący 75mm-80mm, ze zszywką w kształcie zbliżoną do prostokąta, wysokość zszywki 3,5 mm do 3,85mm sterylny </t>
  </si>
  <si>
    <t xml:space="preserve">Ładunek do staplera liniowego tnąco-szyjącego 75mm-80mm, wysokość zszywek 3,5 mm do 3,85 mm, zszywka w kształcie zbliżona do prostokąta, sterylny </t>
  </si>
  <si>
    <t xml:space="preserve">Stapler liniowy tnąco-szyjący 75mm-80mm, ze zszywką w kształcie zbliżoną do prostokąta, wysokość zszywki 4,5mm do 4,8mm, sterylny </t>
  </si>
  <si>
    <t xml:space="preserve">Ładunek do staplera liniowego tnąco-szyjącego 75mm-80mm, wysokość zszywek 4,5mm do 4,8mm, zszywka w kształcie zbliżona do prostokąta, sterylny </t>
  </si>
  <si>
    <t>wartość zuzycia brutto</t>
  </si>
  <si>
    <t>wartośc zuzycia netto</t>
  </si>
  <si>
    <t>LP</t>
  </si>
  <si>
    <t>pakiet</t>
  </si>
  <si>
    <t>wartość netto</t>
  </si>
  <si>
    <t>wartość brutto</t>
  </si>
  <si>
    <t>Pakiet 3</t>
  </si>
  <si>
    <t>Pakiet 5</t>
  </si>
  <si>
    <t>Pakiet 6</t>
  </si>
  <si>
    <t>razem</t>
  </si>
  <si>
    <t>L.p</t>
  </si>
  <si>
    <t>Nazwa międzynarodowa</t>
  </si>
  <si>
    <t>J.m.</t>
  </si>
  <si>
    <t>Ilość</t>
  </si>
  <si>
    <t>Cena Netto</t>
  </si>
  <si>
    <t>Cena Brutto</t>
  </si>
  <si>
    <t>Wartość Netto</t>
  </si>
  <si>
    <t>Wartość Brutto</t>
  </si>
  <si>
    <t>szt</t>
  </si>
  <si>
    <t>RAZEM:</t>
  </si>
  <si>
    <t>zużycie na 12 miesiecy</t>
  </si>
  <si>
    <t>Zamawiający wymaga, aby ładunek był kompatybilny z  zaoferowanym staplerem</t>
  </si>
  <si>
    <t>Zamawiający wymaga, aby ładunek był kompatybilny z zaoferowanym staplerem</t>
  </si>
  <si>
    <t>pakiet 3</t>
  </si>
  <si>
    <t>pakiet 5</t>
  </si>
  <si>
    <t>pakiet 6</t>
  </si>
  <si>
    <t>wartość zużyciabrutto</t>
  </si>
  <si>
    <t>Wartość zuzycia brutto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</si>
</sst>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zoomScale="120" zoomScaleNormal="120" zoomScalePageLayoutView="0" workbookViewId="0" topLeftCell="A1">
      <selection activeCell="G3" sqref="G3"/>
    </sheetView>
  </sheetViews>
  <sheetFormatPr defaultColWidth="11.57421875" defaultRowHeight="12.75"/>
  <cols>
    <col min="1" max="1" width="3.7109375" style="1" customWidth="1"/>
    <col min="2" max="2" width="41.00390625" style="1" customWidth="1"/>
    <col min="3" max="3" width="4.140625" style="1" customWidth="1"/>
    <col min="4" max="4" width="5.57421875" style="1" customWidth="1"/>
    <col min="5" max="5" width="10.28125" style="1" bestFit="1" customWidth="1"/>
    <col min="6" max="6" width="11.140625" style="1" customWidth="1"/>
    <col min="7" max="7" width="10.00390625" style="1" customWidth="1"/>
    <col min="8" max="8" width="10.7109375" style="1" customWidth="1"/>
    <col min="9" max="10" width="10.28125" style="1" customWidth="1"/>
    <col min="11" max="11" width="11.00390625" style="1" customWidth="1"/>
    <col min="12" max="16384" width="11.57421875" style="1" customWidth="1"/>
  </cols>
  <sheetData>
    <row r="1" ht="11.25">
      <c r="B1" s="1" t="s">
        <v>32</v>
      </c>
    </row>
    <row r="2" spans="1:11" s="2" customFormat="1" ht="33.75">
      <c r="A2" s="3" t="s">
        <v>19</v>
      </c>
      <c r="B2" s="3" t="s">
        <v>20</v>
      </c>
      <c r="C2" s="3" t="s">
        <v>21</v>
      </c>
      <c r="D2" s="3" t="s">
        <v>22</v>
      </c>
      <c r="E2" s="3" t="s">
        <v>29</v>
      </c>
      <c r="F2" s="3" t="s">
        <v>23</v>
      </c>
      <c r="G2" s="3" t="s">
        <v>24</v>
      </c>
      <c r="H2" s="3" t="s">
        <v>25</v>
      </c>
      <c r="I2" s="3" t="s">
        <v>26</v>
      </c>
      <c r="J2" s="3" t="s">
        <v>10</v>
      </c>
      <c r="K2" s="3" t="s">
        <v>36</v>
      </c>
    </row>
    <row r="3" spans="1:11" ht="45">
      <c r="A3" s="4">
        <v>1</v>
      </c>
      <c r="B3" s="5" t="s">
        <v>4</v>
      </c>
      <c r="C3" s="6" t="s">
        <v>27</v>
      </c>
      <c r="D3" s="7">
        <v>6</v>
      </c>
      <c r="E3" s="7">
        <v>6</v>
      </c>
      <c r="F3" s="8"/>
      <c r="G3" s="8">
        <f>F3*1.08</f>
        <v>0</v>
      </c>
      <c r="H3" s="8">
        <f>D3*F3</f>
        <v>0</v>
      </c>
      <c r="I3" s="8">
        <f>D3*G3</f>
        <v>0</v>
      </c>
      <c r="J3" s="8">
        <f>E3*F3</f>
        <v>0</v>
      </c>
      <c r="K3" s="8">
        <f>E3*G3</f>
        <v>0</v>
      </c>
    </row>
    <row r="4" spans="1:11" ht="11.25">
      <c r="A4" s="24" t="s">
        <v>28</v>
      </c>
      <c r="B4" s="24"/>
      <c r="C4" s="24"/>
      <c r="D4" s="24"/>
      <c r="E4" s="24"/>
      <c r="F4" s="24"/>
      <c r="G4" s="24"/>
      <c r="H4" s="12">
        <f>SUM(H3:H3)</f>
        <v>0</v>
      </c>
      <c r="I4" s="12">
        <f>SUM(I3:I3)</f>
        <v>0</v>
      </c>
      <c r="J4" s="12">
        <f>SUM(J3:J3)</f>
        <v>0</v>
      </c>
      <c r="K4" s="12">
        <f>SUM(K3:K3)</f>
        <v>0</v>
      </c>
    </row>
    <row r="5" ht="11.25">
      <c r="B5" s="13"/>
    </row>
  </sheetData>
  <sheetProtection selectLockedCells="1" selectUnlockedCells="1"/>
  <mergeCells count="1">
    <mergeCell ref="A4:G4"/>
  </mergeCells>
  <printOptions/>
  <pageMargins left="0.4673611111111111" right="0.32708333333333334" top="1.025" bottom="1.025" header="0.7875" footer="0.78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="120" zoomScaleNormal="120" zoomScalePageLayoutView="0" workbookViewId="0" topLeftCell="A1">
      <selection activeCell="F3" sqref="F3"/>
    </sheetView>
  </sheetViews>
  <sheetFormatPr defaultColWidth="11.57421875" defaultRowHeight="12.75"/>
  <cols>
    <col min="1" max="1" width="3.7109375" style="9" customWidth="1"/>
    <col min="2" max="2" width="45.57421875" style="9" customWidth="1"/>
    <col min="3" max="3" width="4.00390625" style="9" customWidth="1"/>
    <col min="4" max="4" width="5.57421875" style="9" customWidth="1"/>
    <col min="5" max="5" width="10.140625" style="9" customWidth="1"/>
    <col min="6" max="9" width="11.57421875" style="9" customWidth="1"/>
    <col min="10" max="10" width="11.00390625" style="9" customWidth="1"/>
    <col min="11" max="11" width="13.57421875" style="9" customWidth="1"/>
    <col min="12" max="16384" width="11.57421875" style="9" customWidth="1"/>
  </cols>
  <sheetData>
    <row r="1" ht="12.75">
      <c r="B1" s="9" t="s">
        <v>33</v>
      </c>
    </row>
    <row r="2" spans="1:11" s="11" customFormat="1" ht="33.75">
      <c r="A2" s="10" t="s">
        <v>19</v>
      </c>
      <c r="B2" s="10" t="s">
        <v>20</v>
      </c>
      <c r="C2" s="3" t="s">
        <v>21</v>
      </c>
      <c r="D2" s="3" t="s">
        <v>22</v>
      </c>
      <c r="E2" s="3" t="s">
        <v>29</v>
      </c>
      <c r="F2" s="3" t="s">
        <v>23</v>
      </c>
      <c r="G2" s="3" t="s">
        <v>24</v>
      </c>
      <c r="H2" s="3" t="s">
        <v>25</v>
      </c>
      <c r="I2" s="3" t="s">
        <v>26</v>
      </c>
      <c r="J2" s="3" t="s">
        <v>10</v>
      </c>
      <c r="K2" s="3" t="s">
        <v>9</v>
      </c>
    </row>
    <row r="3" spans="1:12" ht="33.75">
      <c r="A3" s="4">
        <v>1</v>
      </c>
      <c r="B3" s="5" t="s">
        <v>0</v>
      </c>
      <c r="C3" s="6" t="s">
        <v>27</v>
      </c>
      <c r="D3" s="7">
        <v>16</v>
      </c>
      <c r="E3" s="5">
        <v>16</v>
      </c>
      <c r="F3" s="8"/>
      <c r="G3" s="8"/>
      <c r="H3" s="8"/>
      <c r="I3" s="8"/>
      <c r="J3" s="8">
        <f>E3*F3</f>
        <v>0</v>
      </c>
      <c r="K3" s="8">
        <f>E3*G3</f>
        <v>0</v>
      </c>
      <c r="L3" s="9">
        <v>1500</v>
      </c>
    </row>
    <row r="4" spans="1:12" ht="33.75">
      <c r="A4" s="4">
        <v>2</v>
      </c>
      <c r="B4" s="5" t="s">
        <v>1</v>
      </c>
      <c r="C4" s="6" t="s">
        <v>27</v>
      </c>
      <c r="D4" s="7">
        <v>16</v>
      </c>
      <c r="E4" s="5">
        <v>16</v>
      </c>
      <c r="F4" s="8"/>
      <c r="G4" s="8"/>
      <c r="H4" s="8"/>
      <c r="I4" s="8"/>
      <c r="J4" s="8">
        <f>E4*F4</f>
        <v>0</v>
      </c>
      <c r="K4" s="8">
        <f>E4*G4</f>
        <v>0</v>
      </c>
      <c r="L4" s="9">
        <v>1515</v>
      </c>
    </row>
    <row r="5" spans="1:12" ht="33.75">
      <c r="A5" s="4">
        <v>3</v>
      </c>
      <c r="B5" s="5" t="s">
        <v>2</v>
      </c>
      <c r="C5" s="6" t="s">
        <v>27</v>
      </c>
      <c r="D5" s="7">
        <v>14</v>
      </c>
      <c r="E5" s="5">
        <v>14</v>
      </c>
      <c r="F5" s="8"/>
      <c r="G5" s="8"/>
      <c r="H5" s="8"/>
      <c r="I5" s="8"/>
      <c r="J5" s="8">
        <f>E5*F5</f>
        <v>0</v>
      </c>
      <c r="K5" s="8">
        <f>E5*G5</f>
        <v>0</v>
      </c>
      <c r="L5" s="9">
        <v>1501</v>
      </c>
    </row>
    <row r="6" spans="1:12" ht="33.75">
      <c r="A6" s="4">
        <v>4</v>
      </c>
      <c r="B6" s="5" t="s">
        <v>3</v>
      </c>
      <c r="C6" s="6" t="s">
        <v>27</v>
      </c>
      <c r="D6" s="7">
        <v>14</v>
      </c>
      <c r="E6" s="5">
        <v>14</v>
      </c>
      <c r="F6" s="8"/>
      <c r="G6" s="8"/>
      <c r="H6" s="8">
        <f>D6*F6</f>
        <v>0</v>
      </c>
      <c r="I6" s="8">
        <f>D6*G6</f>
        <v>0</v>
      </c>
      <c r="J6" s="8">
        <f>E6*F6</f>
        <v>0</v>
      </c>
      <c r="K6" s="8">
        <f>E6*G6</f>
        <v>0</v>
      </c>
      <c r="L6" s="9">
        <v>1516</v>
      </c>
    </row>
    <row r="7" spans="1:11" s="11" customFormat="1" ht="12.75">
      <c r="A7" s="24" t="s">
        <v>28</v>
      </c>
      <c r="B7" s="24"/>
      <c r="C7" s="24"/>
      <c r="D7" s="24"/>
      <c r="E7" s="24"/>
      <c r="F7" s="24"/>
      <c r="G7" s="24"/>
      <c r="H7" s="12"/>
      <c r="I7" s="12"/>
      <c r="J7" s="12">
        <f>SUM(J3:J6)</f>
        <v>0</v>
      </c>
      <c r="K7" s="12">
        <f>SUM(K3:K6)</f>
        <v>0</v>
      </c>
    </row>
    <row r="8" spans="1:11" ht="12.75">
      <c r="A8" s="1" t="s">
        <v>30</v>
      </c>
      <c r="B8" s="1"/>
      <c r="C8" s="1"/>
      <c r="D8" s="1"/>
      <c r="E8" s="1"/>
      <c r="F8" s="1"/>
      <c r="G8" s="1"/>
      <c r="H8" s="1"/>
      <c r="I8" s="1"/>
      <c r="J8" s="1"/>
      <c r="K8" s="1"/>
    </row>
  </sheetData>
  <sheetProtection selectLockedCells="1" selectUnlockedCells="1"/>
  <mergeCells count="1">
    <mergeCell ref="A7:G7"/>
  </mergeCells>
  <printOptions/>
  <pageMargins left="0.4048611111111111" right="0.21805555555555556" top="1.025" bottom="1.025" header="0.7875" footer="0.78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zoomScale="120" zoomScaleNormal="120" zoomScalePageLayoutView="0" workbookViewId="0" topLeftCell="A1">
      <selection activeCell="G3" sqref="G3"/>
    </sheetView>
  </sheetViews>
  <sheetFormatPr defaultColWidth="11.57421875" defaultRowHeight="12.75"/>
  <cols>
    <col min="1" max="1" width="3.28125" style="9" customWidth="1"/>
    <col min="2" max="2" width="52.421875" style="9" customWidth="1"/>
    <col min="3" max="3" width="4.00390625" style="9" customWidth="1"/>
    <col min="4" max="4" width="5.28125" style="9" customWidth="1"/>
    <col min="5" max="5" width="10.00390625" style="9" customWidth="1"/>
    <col min="6" max="6" width="9.7109375" style="1" customWidth="1"/>
    <col min="7" max="7" width="10.28125" style="9" customWidth="1"/>
    <col min="8" max="9" width="11.57421875" style="9" customWidth="1"/>
    <col min="10" max="10" width="10.140625" style="9" customWidth="1"/>
    <col min="11" max="11" width="9.8515625" style="9" customWidth="1"/>
    <col min="12" max="16384" width="11.57421875" style="9" customWidth="1"/>
  </cols>
  <sheetData>
    <row r="1" ht="12.75">
      <c r="B1" s="9" t="s">
        <v>34</v>
      </c>
    </row>
    <row r="2" spans="1:11" s="11" customFormat="1" ht="33.75">
      <c r="A2" s="10" t="s">
        <v>19</v>
      </c>
      <c r="B2" s="10" t="s">
        <v>20</v>
      </c>
      <c r="C2" s="3" t="s">
        <v>21</v>
      </c>
      <c r="D2" s="3" t="s">
        <v>22</v>
      </c>
      <c r="E2" s="3" t="s">
        <v>29</v>
      </c>
      <c r="F2" s="3" t="s">
        <v>23</v>
      </c>
      <c r="G2" s="3" t="s">
        <v>24</v>
      </c>
      <c r="H2" s="3" t="s">
        <v>25</v>
      </c>
      <c r="I2" s="3" t="s">
        <v>26</v>
      </c>
      <c r="J2" s="3" t="s">
        <v>10</v>
      </c>
      <c r="K2" s="3" t="s">
        <v>9</v>
      </c>
    </row>
    <row r="3" spans="1:12" ht="22.5">
      <c r="A3" s="4">
        <v>1</v>
      </c>
      <c r="B3" s="5" t="s">
        <v>5</v>
      </c>
      <c r="C3" s="6" t="s">
        <v>27</v>
      </c>
      <c r="D3" s="7">
        <v>12</v>
      </c>
      <c r="E3" s="5">
        <v>10</v>
      </c>
      <c r="F3" s="8"/>
      <c r="G3" s="8"/>
      <c r="H3" s="8">
        <f>D3*F3</f>
        <v>0</v>
      </c>
      <c r="I3" s="8">
        <f>D3*G3</f>
        <v>0</v>
      </c>
      <c r="J3" s="8">
        <f>E3*F3</f>
        <v>0</v>
      </c>
      <c r="K3" s="8">
        <f>E3*G3</f>
        <v>0</v>
      </c>
      <c r="L3" s="9">
        <v>1502</v>
      </c>
    </row>
    <row r="4" spans="1:12" ht="33.75">
      <c r="A4" s="4">
        <v>2</v>
      </c>
      <c r="B4" s="5" t="s">
        <v>6</v>
      </c>
      <c r="C4" s="6" t="s">
        <v>27</v>
      </c>
      <c r="D4" s="7">
        <v>14</v>
      </c>
      <c r="E4" s="5">
        <v>12</v>
      </c>
      <c r="F4" s="8"/>
      <c r="G4" s="8">
        <f>F4*1.08</f>
        <v>0</v>
      </c>
      <c r="H4" s="8">
        <f>D4*F4</f>
        <v>0</v>
      </c>
      <c r="I4" s="8">
        <f>D4*G4</f>
        <v>0</v>
      </c>
      <c r="J4" s="8">
        <f>E4*F4</f>
        <v>0</v>
      </c>
      <c r="K4" s="8">
        <f>E4*G4</f>
        <v>0</v>
      </c>
      <c r="L4" s="9">
        <v>1518</v>
      </c>
    </row>
    <row r="5" spans="1:12" ht="22.5">
      <c r="A5" s="4">
        <v>3</v>
      </c>
      <c r="B5" s="5" t="s">
        <v>7</v>
      </c>
      <c r="C5" s="6" t="s">
        <v>27</v>
      </c>
      <c r="D5" s="7">
        <v>12</v>
      </c>
      <c r="E5" s="5">
        <v>12</v>
      </c>
      <c r="F5" s="8"/>
      <c r="G5" s="8">
        <f>F5*1.08</f>
        <v>0</v>
      </c>
      <c r="H5" s="8">
        <f>D5*F5</f>
        <v>0</v>
      </c>
      <c r="I5" s="8">
        <f>D5*G5</f>
        <v>0</v>
      </c>
      <c r="J5" s="8">
        <f>E5*F5</f>
        <v>0</v>
      </c>
      <c r="K5" s="8">
        <f>E5*G5</f>
        <v>0</v>
      </c>
      <c r="L5" s="9">
        <v>1514</v>
      </c>
    </row>
    <row r="6" spans="1:12" ht="33.75">
      <c r="A6" s="4">
        <v>4</v>
      </c>
      <c r="B6" s="5" t="s">
        <v>8</v>
      </c>
      <c r="C6" s="6" t="s">
        <v>27</v>
      </c>
      <c r="D6" s="7">
        <v>12</v>
      </c>
      <c r="E6" s="5">
        <v>10</v>
      </c>
      <c r="F6" s="8"/>
      <c r="G6" s="8">
        <f>F6*1.08</f>
        <v>0</v>
      </c>
      <c r="H6" s="8">
        <f>D6*F6</f>
        <v>0</v>
      </c>
      <c r="I6" s="8">
        <f>D6*G6</f>
        <v>0</v>
      </c>
      <c r="J6" s="8">
        <f>E6*F6</f>
        <v>0</v>
      </c>
      <c r="K6" s="8">
        <f>E6*G6</f>
        <v>0</v>
      </c>
      <c r="L6" s="9">
        <v>1517</v>
      </c>
    </row>
    <row r="7" spans="1:11" s="11" customFormat="1" ht="12.75">
      <c r="A7" s="24" t="s">
        <v>28</v>
      </c>
      <c r="B7" s="24"/>
      <c r="C7" s="24"/>
      <c r="D7" s="24"/>
      <c r="E7" s="24"/>
      <c r="F7" s="24"/>
      <c r="G7" s="24"/>
      <c r="H7" s="12">
        <f>SUM(H3:H6)</f>
        <v>0</v>
      </c>
      <c r="I7" s="12">
        <f>SUM(I3:I6)</f>
        <v>0</v>
      </c>
      <c r="J7" s="12">
        <f>SUM(J3:J6)</f>
        <v>0</v>
      </c>
      <c r="K7" s="12">
        <f>SUM(K3:K6)</f>
        <v>0</v>
      </c>
    </row>
    <row r="8" spans="1:11" ht="12.75">
      <c r="A8" s="14" t="s">
        <v>31</v>
      </c>
      <c r="B8" s="1"/>
      <c r="C8" s="1"/>
      <c r="D8" s="1"/>
      <c r="E8" s="1"/>
      <c r="F8" s="14"/>
      <c r="G8" s="14"/>
      <c r="H8" s="14"/>
      <c r="I8" s="1"/>
      <c r="J8" s="1"/>
      <c r="K8" s="1"/>
    </row>
  </sheetData>
  <sheetProtection selectLockedCells="1" selectUnlockedCells="1"/>
  <mergeCells count="1">
    <mergeCell ref="A7:G7"/>
  </mergeCells>
  <printOptions/>
  <pageMargins left="0.3423611111111111" right="0.3736111111111111" top="1.025" bottom="1.025" header="0.7875" footer="0.78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F5"/>
  <sheetViews>
    <sheetView tabSelected="1" zoomScale="90" zoomScaleNormal="90" zoomScalePageLayoutView="0" workbookViewId="0" topLeftCell="A1">
      <selection activeCell="C30" sqref="C30"/>
    </sheetView>
  </sheetViews>
  <sheetFormatPr defaultColWidth="11.57421875" defaultRowHeight="12.75"/>
  <cols>
    <col min="1" max="1" width="6.421875" style="9" customWidth="1"/>
    <col min="2" max="2" width="27.00390625" style="9" customWidth="1"/>
    <col min="3" max="3" width="15.57421875" style="9" customWidth="1"/>
    <col min="4" max="4" width="15.421875" style="9" customWidth="1"/>
    <col min="5" max="5" width="13.57421875" style="9" customWidth="1"/>
    <col min="6" max="6" width="13.28125" style="9" customWidth="1"/>
    <col min="7" max="16384" width="11.57421875" style="9" customWidth="1"/>
  </cols>
  <sheetData>
    <row r="1" spans="1:6" ht="25.5">
      <c r="A1" s="15" t="s">
        <v>11</v>
      </c>
      <c r="B1" s="15" t="s">
        <v>12</v>
      </c>
      <c r="C1" s="16" t="s">
        <v>13</v>
      </c>
      <c r="D1" s="16" t="s">
        <v>14</v>
      </c>
      <c r="E1" s="16" t="s">
        <v>10</v>
      </c>
      <c r="F1" s="15" t="s">
        <v>35</v>
      </c>
    </row>
    <row r="2" spans="1:6" ht="12.75">
      <c r="A2" s="17">
        <v>3</v>
      </c>
      <c r="B2" s="17" t="s">
        <v>15</v>
      </c>
      <c r="C2" s="18">
        <f>pakiet3!H4</f>
        <v>0</v>
      </c>
      <c r="D2" s="18">
        <f>pakiet3!I4</f>
        <v>0</v>
      </c>
      <c r="E2" s="18">
        <f>pakiet3!J4</f>
        <v>0</v>
      </c>
      <c r="F2" s="18">
        <f>pakiet3!K4</f>
        <v>0</v>
      </c>
    </row>
    <row r="3" spans="1:6" ht="12.75">
      <c r="A3" s="17">
        <v>5</v>
      </c>
      <c r="B3" s="17" t="s">
        <v>16</v>
      </c>
      <c r="C3" s="18">
        <f>pakiet5!H7</f>
        <v>0</v>
      </c>
      <c r="D3" s="18">
        <f>pakiet5!I7</f>
        <v>0</v>
      </c>
      <c r="E3" s="18">
        <f>pakiet5!J7</f>
        <v>0</v>
      </c>
      <c r="F3" s="18">
        <f>pakiet5!K7</f>
        <v>0</v>
      </c>
    </row>
    <row r="4" spans="1:6" ht="12.75">
      <c r="A4" s="17">
        <v>6</v>
      </c>
      <c r="B4" s="20" t="s">
        <v>17</v>
      </c>
      <c r="C4" s="21">
        <f>pakiet6!H7</f>
        <v>0</v>
      </c>
      <c r="D4" s="21">
        <f>pakiet6!I7</f>
        <v>0</v>
      </c>
      <c r="E4" s="21">
        <f>pakiet6!J7</f>
        <v>0</v>
      </c>
      <c r="F4" s="21">
        <f>pakiet6!K7</f>
        <v>0</v>
      </c>
    </row>
    <row r="5" spans="2:6" s="19" customFormat="1" ht="12.75">
      <c r="B5" s="22" t="s">
        <v>18</v>
      </c>
      <c r="C5" s="23">
        <f>SUM(C2:C4)</f>
        <v>0</v>
      </c>
      <c r="D5" s="23">
        <f>SUM(D2:D4)</f>
        <v>0</v>
      </c>
      <c r="E5" s="23">
        <f>SUM(E2:E4)</f>
        <v>0</v>
      </c>
      <c r="F5" s="23">
        <f>SUM(F2:F4)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orientation="portrait" paperSize="9" scale="95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aladniak</dc:creator>
  <cp:keywords/>
  <dc:description/>
  <cp:lastModifiedBy>user</cp:lastModifiedBy>
  <cp:lastPrinted>2016-08-31T07:03:17Z</cp:lastPrinted>
  <dcterms:created xsi:type="dcterms:W3CDTF">2015-04-21T09:21:03Z</dcterms:created>
  <dcterms:modified xsi:type="dcterms:W3CDTF">2017-04-04T08:18:30Z</dcterms:modified>
  <cp:category/>
  <cp:version/>
  <cp:contentType/>
  <cp:contentStatus/>
</cp:coreProperties>
</file>