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35" windowWidth="19110" windowHeight="64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<sst xmlns="http://schemas.openxmlformats.org/spreadsheetml/2006/main" count="71" uniqueCount="43">
  <si>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Lp</t>
  </si>
  <si>
    <t>Pakiet</t>
  </si>
  <si>
    <t>Kwota przeznaczona przez Zamawiajacego na wykonanie zamówienia
netto</t>
  </si>
  <si>
    <t>Kwota przeznaczona przez Zamawiajacego na wykonanie zamówienia
brutto</t>
  </si>
  <si>
    <t>razem</t>
  </si>
  <si>
    <t>termin płatności</t>
  </si>
  <si>
    <t>60 dni</t>
  </si>
  <si>
    <t>pakiet nr 6</t>
  </si>
  <si>
    <t>pakiet nr 8</t>
  </si>
  <si>
    <t>pakiet nr 10</t>
  </si>
  <si>
    <t>termin dostawy</t>
  </si>
  <si>
    <t>5 dni</t>
  </si>
  <si>
    <t>pakiet nr 1</t>
  </si>
  <si>
    <t>pakiet nr 2</t>
  </si>
  <si>
    <t>pakiet nr 3</t>
  </si>
  <si>
    <t>pakiet nr 7</t>
  </si>
  <si>
    <t>pakiet nr 9</t>
  </si>
  <si>
    <t>pakiet nr 11</t>
  </si>
  <si>
    <t>pakiet nr 12</t>
  </si>
  <si>
    <t>pakiet nr 13</t>
  </si>
  <si>
    <t>pakiet nr 14</t>
  </si>
  <si>
    <t>pakiet nr 15</t>
  </si>
  <si>
    <t xml:space="preserve">1.Johnson&amp;Johnson
ul. Iłżecka 24
02-125 Warszawa
</t>
  </si>
  <si>
    <t>jakość  dotyczy pakietu nr 14,15</t>
  </si>
  <si>
    <t xml:space="preserve">2.
Mac's Medical Sp. z o.o.
ul. Hoża 5/7 m 53     
00-528 Warszawa
</t>
  </si>
  <si>
    <t>3 dni</t>
  </si>
  <si>
    <t>3. Beryl Med. Ltd
26 Foubers Place
London W1F 7PP,
Wlk. Brytania</t>
  </si>
  <si>
    <t xml:space="preserve">4.
 Medtronic Poland. Sp. z o.o.
ul. Polna 11
00-633 Warszawa
</t>
  </si>
  <si>
    <t xml:space="preserve">4. 
Medtronic Poland. Sp. z o.o.
ul. Polna 11
00-633 Warszawa
</t>
  </si>
  <si>
    <t>5. Infusion
Paweł Szczudło
Sulejkowska 56/58 m 512
04-157 Warszawa</t>
  </si>
  <si>
    <t>6.
Zarys International Group
Sp. z o.o. Sp. K.
ul. Pod Borem 18
41-808 Zabrze</t>
  </si>
  <si>
    <t xml:space="preserve">7. 
Hammermed Medical Polska Sp. z o.o. 
Spółka komandytowa
ul. Kopcińskiego 69/71
90-032 Łódź 
</t>
  </si>
  <si>
    <t>8.
Arteriae Sp. z o.o. Sp. K
ul. Jaracza 19
90-261 Łódź</t>
  </si>
  <si>
    <t>9.
Billmed Sp. z o.o.
ul. Krypska 24
04-082 Warszawa</t>
  </si>
  <si>
    <t>2 dni</t>
  </si>
  <si>
    <t>10.
Arcas Feromed Sp. z o.o.
Aleja KEN 36 lok 112b
02-797 Warszawa</t>
  </si>
  <si>
    <t>pakiet nr 4  pozycja nr 1</t>
  </si>
  <si>
    <t>pakiet nr 4  pozycja nr 2</t>
  </si>
  <si>
    <t>pakiet nr 4  pozycja nr 3</t>
  </si>
  <si>
    <t>pakiet nr 5  pozycja nr 1</t>
  </si>
  <si>
    <t>pakiet nr 5  pozycja nr 2</t>
  </si>
  <si>
    <t>pakiet nr 5  pozycja nr 3</t>
  </si>
  <si>
    <t>będzie podane po zbadaniu 
próbek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</si>
</sst>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9"/>
      <color indexed="8"/>
      <name val="Czcionka tekstu podstawowego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9"/>
      <color theme="1"/>
      <name val="Czcionka tekstu podstawowego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0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22" borderId="0" applyNumberFormat="0" applyBorder="0" applyAlignment="0" applyProtection="0"/>
    <xf numFmtId="0" fontId="32" fillId="3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32" fillId="39" borderId="0" applyNumberFormat="0" applyBorder="0" applyAlignment="0" applyProtection="0"/>
    <xf numFmtId="0" fontId="2" fillId="32" borderId="0" applyNumberFormat="0" applyBorder="0" applyAlignment="0" applyProtection="0"/>
    <xf numFmtId="0" fontId="32" fillId="40" borderId="0" applyNumberFormat="0" applyBorder="0" applyAlignment="0" applyProtection="0"/>
    <xf numFmtId="0" fontId="2" fillId="6" borderId="0" applyNumberFormat="0" applyBorder="0" applyAlignment="0" applyProtection="0"/>
    <xf numFmtId="0" fontId="2" fillId="41" borderId="0" applyNumberFormat="0" applyBorder="0" applyAlignment="0" applyProtection="0"/>
    <xf numFmtId="0" fontId="32" fillId="42" borderId="0" applyNumberFormat="0" applyBorder="0" applyAlignment="0" applyProtection="0"/>
    <xf numFmtId="0" fontId="2" fillId="32" borderId="0" applyNumberFormat="0" applyBorder="0" applyAlignment="0" applyProtection="0"/>
    <xf numFmtId="0" fontId="2" fillId="43" borderId="0" applyNumberFormat="0" applyBorder="0" applyAlignment="0" applyProtection="0"/>
    <xf numFmtId="0" fontId="3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32" fillId="47" borderId="0" applyNumberFormat="0" applyBorder="0" applyAlignment="0" applyProtection="0"/>
    <xf numFmtId="0" fontId="2" fillId="24" borderId="0" applyNumberFormat="0" applyBorder="0" applyAlignment="0" applyProtection="0"/>
    <xf numFmtId="0" fontId="2" fillId="48" borderId="0" applyNumberFormat="0" applyBorder="0" applyAlignment="0" applyProtection="0"/>
    <xf numFmtId="0" fontId="3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38" borderId="0" applyNumberFormat="0" applyBorder="0" applyAlignment="0" applyProtection="0"/>
    <xf numFmtId="0" fontId="32" fillId="51" borderId="0" applyNumberFormat="0" applyBorder="0" applyAlignment="0" applyProtection="0"/>
    <xf numFmtId="0" fontId="2" fillId="32" borderId="0" applyNumberFormat="0" applyBorder="0" applyAlignment="0" applyProtection="0"/>
    <xf numFmtId="0" fontId="3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33" fillId="55" borderId="1" applyNumberFormat="0" applyAlignment="0" applyProtection="0"/>
    <xf numFmtId="0" fontId="3" fillId="6" borderId="2" applyNumberFormat="0" applyAlignment="0" applyProtection="0"/>
    <xf numFmtId="0" fontId="3" fillId="17" borderId="3" applyNumberFormat="0" applyAlignment="0" applyProtection="0"/>
    <xf numFmtId="0" fontId="34" fillId="56" borderId="4" applyNumberFormat="0" applyAlignment="0" applyProtection="0"/>
    <xf numFmtId="0" fontId="4" fillId="3" borderId="5" applyNumberFormat="0" applyAlignment="0" applyProtection="0"/>
    <xf numFmtId="0" fontId="4" fillId="57" borderId="5" applyNumberFormat="0" applyAlignment="0" applyProtection="0"/>
    <xf numFmtId="0" fontId="35" fillId="58" borderId="0" applyNumberFormat="0" applyBorder="0" applyAlignment="0" applyProtection="0"/>
    <xf numFmtId="0" fontId="5" fillId="1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6" fillId="0" borderId="7" applyNumberFormat="0" applyFill="0" applyAlignment="0" applyProtection="0"/>
    <xf numFmtId="0" fontId="38" fillId="59" borderId="8" applyNumberFormat="0" applyAlignment="0" applyProtection="0"/>
    <xf numFmtId="0" fontId="7" fillId="37" borderId="9" applyNumberFormat="0" applyAlignment="0" applyProtection="0"/>
    <xf numFmtId="0" fontId="7" fillId="60" borderId="9" applyNumberFormat="0" applyAlignment="0" applyProtection="0"/>
    <xf numFmtId="0" fontId="39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1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61" borderId="0" applyNumberFormat="0" applyBorder="0" applyAlignment="0" applyProtection="0"/>
    <xf numFmtId="0" fontId="8" fillId="62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3" fillId="0" borderId="0">
      <alignment/>
      <protection/>
    </xf>
    <xf numFmtId="0" fontId="44" fillId="56" borderId="1" applyNumberFormat="0" applyAlignment="0" applyProtection="0"/>
    <xf numFmtId="0" fontId="9" fillId="3" borderId="2" applyNumberFormat="0" applyAlignment="0" applyProtection="0"/>
    <xf numFmtId="0" fontId="9" fillId="57" borderId="3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3" borderId="21" applyNumberFormat="0" applyFont="0" applyAlignment="0" applyProtection="0"/>
    <xf numFmtId="0" fontId="14" fillId="9" borderId="2" applyNumberFormat="0" applyAlignment="0" applyProtection="0"/>
    <xf numFmtId="0" fontId="14" fillId="9" borderId="22" applyNumberFormat="0" applyAlignment="0" applyProtection="0"/>
    <xf numFmtId="0" fontId="25" fillId="9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64" borderId="0" applyNumberFormat="0" applyBorder="0" applyAlignment="0" applyProtection="0"/>
    <xf numFmtId="0" fontId="12" fillId="7" borderId="0" applyNumberFormat="0" applyBorder="0" applyAlignment="0" applyProtection="0"/>
  </cellStyleXfs>
  <cellXfs count="26">
    <xf numFmtId="0" fontId="0" fillId="0" borderId="0" xfId="0" applyAlignment="1">
      <alignment/>
    </xf>
    <xf numFmtId="4" fontId="43" fillId="0" borderId="23" xfId="0" applyNumberFormat="1" applyFont="1" applyBorder="1" applyAlignment="1">
      <alignment/>
    </xf>
    <xf numFmtId="4" fontId="51" fillId="0" borderId="23" xfId="0" applyNumberFormat="1" applyFont="1" applyBorder="1" applyAlignment="1">
      <alignment wrapText="1"/>
    </xf>
    <xf numFmtId="4" fontId="51" fillId="0" borderId="23" xfId="0" applyNumberFormat="1" applyFont="1" applyBorder="1" applyAlignment="1">
      <alignment/>
    </xf>
    <xf numFmtId="4" fontId="51" fillId="0" borderId="23" xfId="0" applyNumberFormat="1" applyFont="1" applyFill="1" applyBorder="1" applyAlignment="1">
      <alignment/>
    </xf>
    <xf numFmtId="0" fontId="52" fillId="0" borderId="23" xfId="0" applyFont="1" applyBorder="1" applyAlignment="1">
      <alignment/>
    </xf>
    <xf numFmtId="4" fontId="52" fillId="0" borderId="23" xfId="0" applyNumberFormat="1" applyFont="1" applyBorder="1" applyAlignment="1">
      <alignment/>
    </xf>
    <xf numFmtId="4" fontId="51" fillId="0" borderId="23" xfId="116" applyNumberFormat="1" applyFont="1" applyFill="1" applyBorder="1">
      <alignment/>
      <protection/>
    </xf>
    <xf numFmtId="3" fontId="51" fillId="0" borderId="23" xfId="0" applyNumberFormat="1" applyFont="1" applyBorder="1" applyAlignment="1">
      <alignment/>
    </xf>
    <xf numFmtId="3" fontId="53" fillId="0" borderId="23" xfId="0" applyNumberFormat="1" applyFont="1" applyFill="1" applyBorder="1" applyAlignment="1">
      <alignment/>
    </xf>
    <xf numFmtId="4" fontId="53" fillId="0" borderId="23" xfId="116" applyNumberFormat="1" applyFont="1" applyFill="1" applyBorder="1">
      <alignment/>
      <protection/>
    </xf>
    <xf numFmtId="4" fontId="53" fillId="0" borderId="23" xfId="0" applyNumberFormat="1" applyFont="1" applyBorder="1" applyAlignment="1">
      <alignment/>
    </xf>
    <xf numFmtId="4" fontId="51" fillId="0" borderId="23" xfId="0" applyNumberFormat="1" applyFont="1" applyBorder="1" applyAlignment="1">
      <alignment vertical="center"/>
    </xf>
    <xf numFmtId="3" fontId="53" fillId="0" borderId="24" xfId="0" applyNumberFormat="1" applyFont="1" applyBorder="1" applyAlignment="1">
      <alignment/>
    </xf>
    <xf numFmtId="3" fontId="43" fillId="0" borderId="23" xfId="0" applyNumberFormat="1" applyFont="1" applyBorder="1" applyAlignment="1">
      <alignment/>
    </xf>
    <xf numFmtId="3" fontId="53" fillId="0" borderId="25" xfId="0" applyNumberFormat="1" applyFont="1" applyFill="1" applyBorder="1" applyAlignment="1">
      <alignment horizontal="left"/>
    </xf>
    <xf numFmtId="4" fontId="53" fillId="0" borderId="23" xfId="116" applyNumberFormat="1" applyFont="1" applyFill="1" applyBorder="1" applyAlignment="1">
      <alignment horizontal="left"/>
      <protection/>
    </xf>
    <xf numFmtId="3" fontId="53" fillId="0" borderId="24" xfId="0" applyNumberFormat="1" applyFont="1" applyBorder="1" applyAlignment="1">
      <alignment/>
    </xf>
    <xf numFmtId="3" fontId="53" fillId="0" borderId="26" xfId="0" applyNumberFormat="1" applyFont="1" applyBorder="1" applyAlignment="1">
      <alignment/>
    </xf>
    <xf numFmtId="0" fontId="53" fillId="0" borderId="24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3" fontId="53" fillId="0" borderId="26" xfId="0" applyNumberFormat="1" applyFont="1" applyFill="1" applyBorder="1" applyAlignment="1">
      <alignment horizontal="center"/>
    </xf>
    <xf numFmtId="3" fontId="53" fillId="0" borderId="25" xfId="0" applyNumberFormat="1" applyFont="1" applyFill="1" applyBorder="1" applyAlignment="1">
      <alignment horizontal="center"/>
    </xf>
    <xf numFmtId="3" fontId="53" fillId="65" borderId="23" xfId="0" applyNumberFormat="1" applyFont="1" applyFill="1" applyBorder="1" applyAlignment="1">
      <alignment wrapText="1"/>
    </xf>
    <xf numFmtId="4" fontId="54" fillId="0" borderId="23" xfId="0" applyNumberFormat="1" applyFont="1" applyBorder="1" applyAlignment="1">
      <alignment wrapText="1"/>
    </xf>
  </cellXfs>
  <cellStyles count="127">
    <cellStyle name="Normal" xfId="0"/>
    <cellStyle name="20% - akcent 1" xfId="15"/>
    <cellStyle name="20% - akcent 1 2" xfId="16"/>
    <cellStyle name="20% - akcent 1 2 2" xfId="17"/>
    <cellStyle name="20% - akcent 2" xfId="18"/>
    <cellStyle name="20% - akcent 2 2" xfId="19"/>
    <cellStyle name="20% - akcent 2 2 2" xfId="20"/>
    <cellStyle name="20% - akcent 3" xfId="21"/>
    <cellStyle name="20% - akcent 3 2" xfId="22"/>
    <cellStyle name="20% - akcent 3 2 2" xfId="23"/>
    <cellStyle name="20% - akcent 4" xfId="24"/>
    <cellStyle name="20% - akcent 4 2" xfId="25"/>
    <cellStyle name="20% - akcent 4 2 2" xfId="26"/>
    <cellStyle name="20% - akcent 5" xfId="27"/>
    <cellStyle name="20% - akcent 5 2" xfId="28"/>
    <cellStyle name="20% - akcent 5 2 2" xfId="29"/>
    <cellStyle name="20% - akcent 6" xfId="30"/>
    <cellStyle name="20% - akcent 6 2" xfId="31"/>
    <cellStyle name="20% - akcent 6 2 2" xfId="32"/>
    <cellStyle name="40% - akcent 1" xfId="33"/>
    <cellStyle name="40% - akcent 1 2" xfId="34"/>
    <cellStyle name="40% - akcent 1 2 2" xfId="35"/>
    <cellStyle name="40% - akcent 2" xfId="36"/>
    <cellStyle name="40% - akcent 2 2" xfId="37"/>
    <cellStyle name="40% - akcent 3" xfId="38"/>
    <cellStyle name="40% - akcent 3 2" xfId="39"/>
    <cellStyle name="40% - akcent 3 2 2" xfId="40"/>
    <cellStyle name="40% - akcent 4" xfId="41"/>
    <cellStyle name="40% - akcent 4 2" xfId="42"/>
    <cellStyle name="40% - akcent 4 2 2" xfId="43"/>
    <cellStyle name="40% - akcent 5" xfId="44"/>
    <cellStyle name="40% - akcent 5 2" xfId="45"/>
    <cellStyle name="40% - akcent 5 2 2" xfId="46"/>
    <cellStyle name="40% - akcent 6" xfId="47"/>
    <cellStyle name="40% - akcent 6 2" xfId="48"/>
    <cellStyle name="40% - akcent 6 2 2" xfId="49"/>
    <cellStyle name="60% - akcent 1" xfId="50"/>
    <cellStyle name="60% - akcent 1 2" xfId="51"/>
    <cellStyle name="60% - akcent 1 2 2" xfId="52"/>
    <cellStyle name="60% - akcent 2" xfId="53"/>
    <cellStyle name="60% - akcent 2 2" xfId="54"/>
    <cellStyle name="60% - akcent 3" xfId="55"/>
    <cellStyle name="60% - akcent 3 2" xfId="56"/>
    <cellStyle name="60% - akcent 3 2 2" xfId="57"/>
    <cellStyle name="60% - akcent 4" xfId="58"/>
    <cellStyle name="60% - akcent 4 2" xfId="59"/>
    <cellStyle name="60% - akcent 4 2 2" xfId="60"/>
    <cellStyle name="60% - akcent 5" xfId="61"/>
    <cellStyle name="60% - akcent 5 2" xfId="62"/>
    <cellStyle name="60% - akcent 6" xfId="63"/>
    <cellStyle name="60% - akcent 6 2" xfId="64"/>
    <cellStyle name="60% - akcent 6 2 2" xfId="65"/>
    <cellStyle name="Akcent 1" xfId="66"/>
    <cellStyle name="Akcent 1 2" xfId="67"/>
    <cellStyle name="Akcent 1 2 2" xfId="68"/>
    <cellStyle name="Akcent 2" xfId="69"/>
    <cellStyle name="Akcent 2 2" xfId="70"/>
    <cellStyle name="Akcent 2 2 2" xfId="71"/>
    <cellStyle name="Akcent 3" xfId="72"/>
    <cellStyle name="Akcent 3 2" xfId="73"/>
    <cellStyle name="Akcent 3 2 2" xfId="74"/>
    <cellStyle name="Akcent 4" xfId="75"/>
    <cellStyle name="Akcent 4 2" xfId="76"/>
    <cellStyle name="Akcent 4 2 2" xfId="77"/>
    <cellStyle name="Akcent 5" xfId="78"/>
    <cellStyle name="Akcent 5 2" xfId="79"/>
    <cellStyle name="Akcent 6" xfId="80"/>
    <cellStyle name="Akcent 6 2" xfId="81"/>
    <cellStyle name="Akcent 6 2 2" xfId="82"/>
    <cellStyle name="Dane wejściowe" xfId="83"/>
    <cellStyle name="Dane wejściowe 2" xfId="84"/>
    <cellStyle name="Dane wejściowe 2 2" xfId="85"/>
    <cellStyle name="Dane wyjściowe" xfId="86"/>
    <cellStyle name="Dane wyjściowe 2" xfId="87"/>
    <cellStyle name="Dane wyjściowe 2 2" xfId="88"/>
    <cellStyle name="Dobre" xfId="89"/>
    <cellStyle name="Dobre 2" xfId="90"/>
    <cellStyle name="Comma" xfId="91"/>
    <cellStyle name="Comma [0]" xfId="92"/>
    <cellStyle name="Excel Built-in Normal" xfId="93"/>
    <cellStyle name="Hyperlink" xfId="94"/>
    <cellStyle name="Komórka połączona" xfId="95"/>
    <cellStyle name="Komórka połączona 2" xfId="96"/>
    <cellStyle name="Komórka zaznaczona" xfId="97"/>
    <cellStyle name="Komórka zaznaczona 2" xfId="98"/>
    <cellStyle name="Komórka zaznaczona 2 2" xfId="99"/>
    <cellStyle name="Nagłówek 1" xfId="100"/>
    <cellStyle name="Nagłówek 1 2" xfId="101"/>
    <cellStyle name="Nagłówek 1 2 2" xfId="102"/>
    <cellStyle name="Nagłówek 2" xfId="103"/>
    <cellStyle name="Nagłówek 2 2" xfId="104"/>
    <cellStyle name="Nagłówek 2 2 2" xfId="105"/>
    <cellStyle name="Nagłówek 3" xfId="106"/>
    <cellStyle name="Nagłówek 3 2" xfId="107"/>
    <cellStyle name="Nagłówek 3 2 2" xfId="108"/>
    <cellStyle name="Nagłówek 4" xfId="109"/>
    <cellStyle name="Nagłówek 4 2" xfId="110"/>
    <cellStyle name="Nagłówek 4 2 2" xfId="111"/>
    <cellStyle name="Neutralne" xfId="112"/>
    <cellStyle name="Neutralne 2" xfId="113"/>
    <cellStyle name="Normalny 2" xfId="114"/>
    <cellStyle name="Normalny 2 2" xfId="115"/>
    <cellStyle name="Normalny 3" xfId="116"/>
    <cellStyle name="Obliczenia" xfId="117"/>
    <cellStyle name="Obliczenia 2" xfId="118"/>
    <cellStyle name="Obliczenia 2 2" xfId="119"/>
    <cellStyle name="Followed Hyperlink" xfId="120"/>
    <cellStyle name="Percent" xfId="121"/>
    <cellStyle name="Suma" xfId="122"/>
    <cellStyle name="Suma 2" xfId="123"/>
    <cellStyle name="Suma 2 2" xfId="124"/>
    <cellStyle name="Tekst objaśnienia" xfId="125"/>
    <cellStyle name="Tekst objaśnienia 2" xfId="126"/>
    <cellStyle name="Tekst objaśnienia 2 2" xfId="127"/>
    <cellStyle name="Tekst ostrzeżenia" xfId="128"/>
    <cellStyle name="Tekst ostrzeżenia 2" xfId="129"/>
    <cellStyle name="Tytuł" xfId="130"/>
    <cellStyle name="Tytuł 2" xfId="131"/>
    <cellStyle name="Tytuł 2 2" xfId="132"/>
    <cellStyle name="Uwaga" xfId="133"/>
    <cellStyle name="Uwaga 2" xfId="134"/>
    <cellStyle name="Uwaga 2 2" xfId="135"/>
    <cellStyle name="Uwaga 2 3" xfId="136"/>
    <cellStyle name="Currency" xfId="137"/>
    <cellStyle name="Currency [0]" xfId="138"/>
    <cellStyle name="Złe" xfId="139"/>
    <cellStyle name="Złe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X27"/>
  <sheetViews>
    <sheetView tabSelected="1" zoomScalePageLayoutView="0" workbookViewId="0" topLeftCell="A1">
      <selection activeCell="AA12" sqref="AA12"/>
    </sheetView>
  </sheetViews>
  <sheetFormatPr defaultColWidth="8.796875" defaultRowHeight="14.25"/>
  <cols>
    <col min="1" max="1" width="4.69921875" style="0" customWidth="1"/>
    <col min="2" max="2" width="17.5" style="0" customWidth="1"/>
    <col min="3" max="3" width="11.8984375" style="0" customWidth="1"/>
    <col min="4" max="4" width="12.8984375" style="0" customWidth="1"/>
    <col min="5" max="5" width="13.09765625" style="0" customWidth="1"/>
    <col min="6" max="6" width="12.69921875" style="0" customWidth="1"/>
    <col min="7" max="7" width="14.5" style="0" customWidth="1"/>
    <col min="8" max="8" width="14.19921875" style="0" customWidth="1"/>
    <col min="9" max="9" width="11.59765625" style="0" customWidth="1"/>
    <col min="10" max="10" width="11.5" style="0" customWidth="1"/>
    <col min="11" max="11" width="16.69921875" style="0" customWidth="1"/>
    <col min="12" max="12" width="17.5" style="0" customWidth="1"/>
    <col min="13" max="13" width="16.09765625" style="0" customWidth="1"/>
    <col min="14" max="14" width="15.69921875" style="0" customWidth="1"/>
    <col min="15" max="15" width="16.3984375" style="0" customWidth="1"/>
    <col min="16" max="16" width="16.5" style="0" customWidth="1"/>
    <col min="17" max="17" width="17.69921875" style="0" customWidth="1"/>
    <col min="18" max="18" width="17.8984375" style="0" customWidth="1"/>
    <col min="19" max="19" width="14.5" style="0" customWidth="1"/>
    <col min="20" max="20" width="14.09765625" style="0" customWidth="1"/>
    <col min="21" max="21" width="12" style="0" customWidth="1"/>
    <col min="22" max="22" width="11.5" style="0" customWidth="1"/>
    <col min="23" max="23" width="14.8984375" style="0" customWidth="1"/>
    <col min="24" max="24" width="14.69921875" style="0" customWidth="1"/>
  </cols>
  <sheetData>
    <row r="4" spans="1:24" ht="90.75">
      <c r="A4" s="1" t="s">
        <v>0</v>
      </c>
      <c r="B4" s="3" t="s">
        <v>1</v>
      </c>
      <c r="C4" s="2" t="s">
        <v>2</v>
      </c>
      <c r="D4" s="2" t="s">
        <v>3</v>
      </c>
      <c r="E4" s="25" t="s">
        <v>22</v>
      </c>
      <c r="F4" s="25" t="s">
        <v>22</v>
      </c>
      <c r="G4" s="25" t="s">
        <v>24</v>
      </c>
      <c r="H4" s="25" t="s">
        <v>24</v>
      </c>
      <c r="I4" s="25" t="s">
        <v>26</v>
      </c>
      <c r="J4" s="25" t="s">
        <v>26</v>
      </c>
      <c r="K4" s="25" t="s">
        <v>28</v>
      </c>
      <c r="L4" s="25" t="s">
        <v>27</v>
      </c>
      <c r="M4" s="25" t="s">
        <v>29</v>
      </c>
      <c r="N4" s="25" t="s">
        <v>29</v>
      </c>
      <c r="O4" s="25" t="s">
        <v>30</v>
      </c>
      <c r="P4" s="25" t="s">
        <v>30</v>
      </c>
      <c r="Q4" s="25" t="s">
        <v>31</v>
      </c>
      <c r="R4" s="25" t="s">
        <v>31</v>
      </c>
      <c r="S4" s="25" t="s">
        <v>32</v>
      </c>
      <c r="T4" s="25" t="s">
        <v>32</v>
      </c>
      <c r="U4" s="25" t="s">
        <v>33</v>
      </c>
      <c r="V4" s="25" t="s">
        <v>33</v>
      </c>
      <c r="W4" s="25" t="s">
        <v>35</v>
      </c>
      <c r="X4" s="25" t="s">
        <v>35</v>
      </c>
    </row>
    <row r="5" spans="1:24" ht="15">
      <c r="A5" s="14">
        <v>1</v>
      </c>
      <c r="B5" s="3" t="s">
        <v>12</v>
      </c>
      <c r="C5" s="2">
        <v>840</v>
      </c>
      <c r="D5" s="2">
        <v>907.2</v>
      </c>
      <c r="E5" s="2"/>
      <c r="F5" s="2"/>
      <c r="G5" s="2">
        <v>870</v>
      </c>
      <c r="H5" s="2">
        <v>939.6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14">
        <v>2</v>
      </c>
      <c r="B6" s="3" t="s">
        <v>13</v>
      </c>
      <c r="C6" s="2">
        <v>13500</v>
      </c>
      <c r="D6" s="2">
        <v>14580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>
        <v>13500</v>
      </c>
      <c r="T6" s="2">
        <v>14580</v>
      </c>
      <c r="U6" s="2"/>
      <c r="V6" s="2"/>
      <c r="W6" s="2"/>
      <c r="X6" s="2"/>
    </row>
    <row r="7" spans="1:24" ht="15">
      <c r="A7" s="14">
        <v>3</v>
      </c>
      <c r="B7" s="3" t="s">
        <v>14</v>
      </c>
      <c r="C7" s="2">
        <v>2480</v>
      </c>
      <c r="D7" s="2">
        <v>2678.4</v>
      </c>
      <c r="E7" s="2"/>
      <c r="F7" s="2"/>
      <c r="G7" s="2"/>
      <c r="H7" s="2"/>
      <c r="I7" s="2"/>
      <c r="J7" s="2"/>
      <c r="K7" s="2"/>
      <c r="L7" s="2"/>
      <c r="M7" s="2">
        <v>2480</v>
      </c>
      <c r="N7" s="2">
        <v>2678.4</v>
      </c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4">
        <v>4</v>
      </c>
      <c r="B8" s="3" t="s">
        <v>36</v>
      </c>
      <c r="C8" s="2">
        <v>19500</v>
      </c>
      <c r="D8" s="2">
        <v>21060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">
      <c r="A9" s="14">
        <v>5</v>
      </c>
      <c r="B9" s="3" t="s">
        <v>37</v>
      </c>
      <c r="C9" s="2">
        <v>2400</v>
      </c>
      <c r="D9" s="2">
        <v>2592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">
      <c r="A10" s="14">
        <v>6</v>
      </c>
      <c r="B10" s="3" t="s">
        <v>38</v>
      </c>
      <c r="C10" s="2">
        <v>3000</v>
      </c>
      <c r="D10" s="2">
        <v>3240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>
      <c r="A11" s="14">
        <v>7</v>
      </c>
      <c r="B11" s="3" t="s">
        <v>39</v>
      </c>
      <c r="C11" s="2">
        <v>6000</v>
      </c>
      <c r="D11" s="2">
        <v>7380</v>
      </c>
      <c r="E11" s="2"/>
      <c r="F11" s="2"/>
      <c r="G11" s="2"/>
      <c r="H11" s="2"/>
      <c r="I11" s="2"/>
      <c r="J11" s="2"/>
      <c r="K11" s="2"/>
      <c r="L11" s="2"/>
      <c r="M11" s="2">
        <v>4800</v>
      </c>
      <c r="N11" s="2">
        <v>5184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">
      <c r="A12" s="14">
        <v>8</v>
      </c>
      <c r="B12" s="3" t="s">
        <v>40</v>
      </c>
      <c r="C12" s="2">
        <v>5400</v>
      </c>
      <c r="D12" s="2">
        <v>5832</v>
      </c>
      <c r="E12" s="2"/>
      <c r="F12" s="2"/>
      <c r="G12" s="2"/>
      <c r="H12" s="2"/>
      <c r="I12" s="2"/>
      <c r="J12" s="2"/>
      <c r="K12" s="2"/>
      <c r="L12" s="2"/>
      <c r="M12" s="2">
        <v>5000</v>
      </c>
      <c r="N12" s="2">
        <v>5400</v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">
      <c r="A13" s="14">
        <v>9</v>
      </c>
      <c r="B13" s="3" t="s">
        <v>41</v>
      </c>
      <c r="C13" s="2">
        <v>4000</v>
      </c>
      <c r="D13" s="2">
        <v>4320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">
      <c r="A14" s="14">
        <v>10</v>
      </c>
      <c r="B14" s="3" t="s">
        <v>7</v>
      </c>
      <c r="C14" s="2">
        <v>760</v>
      </c>
      <c r="D14" s="2">
        <v>820.8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">
      <c r="A15" s="14">
        <v>11</v>
      </c>
      <c r="B15" s="3" t="s">
        <v>15</v>
      </c>
      <c r="C15" s="2">
        <v>4650</v>
      </c>
      <c r="D15" s="2">
        <v>5184</v>
      </c>
      <c r="E15" s="2"/>
      <c r="F15" s="2"/>
      <c r="G15" s="2"/>
      <c r="H15" s="2"/>
      <c r="I15" s="2">
        <v>10800</v>
      </c>
      <c r="J15" s="2">
        <v>11664</v>
      </c>
      <c r="K15" s="2"/>
      <c r="L15" s="2"/>
      <c r="M15" s="2"/>
      <c r="N15" s="2"/>
      <c r="O15" s="2">
        <v>4927.5</v>
      </c>
      <c r="P15" s="2">
        <v>5321.7</v>
      </c>
      <c r="Q15" s="2">
        <v>28500</v>
      </c>
      <c r="R15" s="2">
        <v>30780</v>
      </c>
      <c r="S15" s="2"/>
      <c r="T15" s="2"/>
      <c r="U15" s="2">
        <v>7200</v>
      </c>
      <c r="V15" s="2">
        <v>7776</v>
      </c>
      <c r="W15" s="2"/>
      <c r="X15" s="2"/>
    </row>
    <row r="16" spans="1:24" ht="15">
      <c r="A16" s="14">
        <v>12</v>
      </c>
      <c r="B16" s="3" t="s">
        <v>8</v>
      </c>
      <c r="C16" s="2">
        <v>10754</v>
      </c>
      <c r="D16" s="2">
        <v>11614.32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v>10754</v>
      </c>
      <c r="T16" s="2">
        <v>11614.32</v>
      </c>
      <c r="U16" s="2"/>
      <c r="V16" s="2"/>
      <c r="W16" s="2"/>
      <c r="X16" s="2"/>
    </row>
    <row r="17" spans="1:24" ht="15">
      <c r="A17" s="14">
        <v>13</v>
      </c>
      <c r="B17" s="3" t="s">
        <v>16</v>
      </c>
      <c r="C17" s="2">
        <v>12000</v>
      </c>
      <c r="D17" s="2">
        <v>12960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v>17000</v>
      </c>
      <c r="T17" s="2">
        <v>18360</v>
      </c>
      <c r="U17" s="2"/>
      <c r="V17" s="2"/>
      <c r="W17" s="2"/>
      <c r="X17" s="2"/>
    </row>
    <row r="18" spans="1:24" ht="15">
      <c r="A18" s="14">
        <v>14</v>
      </c>
      <c r="B18" s="3" t="s">
        <v>9</v>
      </c>
      <c r="C18" s="2">
        <v>41260</v>
      </c>
      <c r="D18" s="2">
        <v>44560.8</v>
      </c>
      <c r="E18" s="2"/>
      <c r="F18" s="2"/>
      <c r="G18" s="2">
        <v>41260</v>
      </c>
      <c r="H18" s="2">
        <v>44560.8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">
      <c r="A19" s="14">
        <v>15</v>
      </c>
      <c r="B19" s="3" t="s">
        <v>17</v>
      </c>
      <c r="C19" s="2">
        <v>24300</v>
      </c>
      <c r="D19" s="2">
        <v>26244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">
      <c r="A20" s="14">
        <v>16</v>
      </c>
      <c r="B20" s="3" t="s">
        <v>18</v>
      </c>
      <c r="C20" s="7">
        <v>36898</v>
      </c>
      <c r="D20" s="7">
        <v>39849.84</v>
      </c>
      <c r="E20" s="4"/>
      <c r="F20" s="12"/>
      <c r="G20" s="12"/>
      <c r="H20" s="12"/>
      <c r="I20" s="12"/>
      <c r="J20" s="1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>
        <v>41464</v>
      </c>
      <c r="X20" s="4">
        <v>44781.12</v>
      </c>
    </row>
    <row r="21" spans="1:24" ht="15">
      <c r="A21" s="14">
        <v>17</v>
      </c>
      <c r="B21" s="3" t="s">
        <v>19</v>
      </c>
      <c r="C21" s="7">
        <v>39170.65</v>
      </c>
      <c r="D21" s="7">
        <v>42304.3</v>
      </c>
      <c r="E21" s="4">
        <v>39166.25</v>
      </c>
      <c r="F21" s="12">
        <v>42299.55</v>
      </c>
      <c r="G21" s="12"/>
      <c r="H21" s="12"/>
      <c r="I21" s="12"/>
      <c r="J21" s="1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5">
      <c r="A22" s="14">
        <v>18</v>
      </c>
      <c r="B22" s="3" t="s">
        <v>20</v>
      </c>
      <c r="C22" s="7">
        <v>15900</v>
      </c>
      <c r="D22" s="7">
        <v>17172</v>
      </c>
      <c r="E22" s="4"/>
      <c r="F22" s="12"/>
      <c r="G22" s="12"/>
      <c r="H22" s="12"/>
      <c r="I22" s="12"/>
      <c r="J22" s="12"/>
      <c r="K22" s="4">
        <v>15900</v>
      </c>
      <c r="L22" s="4">
        <v>17172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5">
      <c r="A23" s="14">
        <v>19</v>
      </c>
      <c r="B23" s="3" t="s">
        <v>21</v>
      </c>
      <c r="C23" s="7">
        <v>5500</v>
      </c>
      <c r="D23" s="7">
        <v>5940</v>
      </c>
      <c r="E23" s="4"/>
      <c r="F23" s="12"/>
      <c r="G23" s="12"/>
      <c r="H23" s="12"/>
      <c r="I23" s="12"/>
      <c r="J23" s="1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4.25">
      <c r="A24" s="8"/>
      <c r="B24" s="9" t="s">
        <v>4</v>
      </c>
      <c r="C24" s="10">
        <f>SUM(C5:C23)</f>
        <v>248312.65</v>
      </c>
      <c r="D24" s="10">
        <f>SUM(D5:D23)</f>
        <v>269239.66000000003</v>
      </c>
      <c r="E24" s="11">
        <f>SUM(E20:E23)</f>
        <v>39166.25</v>
      </c>
      <c r="F24" s="11">
        <f>SUM(F20:F23)</f>
        <v>42299.55</v>
      </c>
      <c r="G24" s="11">
        <f>SUM(G5:G23)</f>
        <v>42130</v>
      </c>
      <c r="H24" s="11">
        <f>SUM(H5:H23)</f>
        <v>45500.4</v>
      </c>
      <c r="I24" s="11">
        <f>SUM(I15:I23)</f>
        <v>10800</v>
      </c>
      <c r="J24" s="11">
        <f>SUM(J15:J23)</f>
        <v>11664</v>
      </c>
      <c r="K24" s="11">
        <f>SUM(K22:K23)</f>
        <v>15900</v>
      </c>
      <c r="L24" s="11">
        <f>SUM(L22:L23)</f>
        <v>17172</v>
      </c>
      <c r="M24" s="11">
        <f>SUM(M7:M23)</f>
        <v>12280</v>
      </c>
      <c r="N24" s="11">
        <f>SUM(N7:N23)</f>
        <v>13262.4</v>
      </c>
      <c r="O24" s="11">
        <f>SUM(O15:O23)</f>
        <v>4927.5</v>
      </c>
      <c r="P24" s="11">
        <f>SUM(P15:P23)</f>
        <v>5321.7</v>
      </c>
      <c r="Q24" s="11">
        <f>SUM(Q15:Q23)</f>
        <v>28500</v>
      </c>
      <c r="R24" s="11">
        <f>SUM(R15:R23)</f>
        <v>30780</v>
      </c>
      <c r="S24" s="11">
        <f>SUM(S6:S23)</f>
        <v>41254</v>
      </c>
      <c r="T24" s="11">
        <f>SUM(T6:T23)</f>
        <v>44554.32</v>
      </c>
      <c r="U24" s="11">
        <f>SUM(U15:U23)</f>
        <v>7200</v>
      </c>
      <c r="V24" s="11">
        <f>SUM(V15:V23)</f>
        <v>7776</v>
      </c>
      <c r="W24" s="11">
        <f>SUM(W20:W23)</f>
        <v>41464</v>
      </c>
      <c r="X24" s="11">
        <f>SUM(X20:X23)</f>
        <v>44781.12</v>
      </c>
    </row>
    <row r="25" spans="1:24" ht="14.25">
      <c r="A25" s="13"/>
      <c r="B25" s="22" t="s">
        <v>10</v>
      </c>
      <c r="C25" s="23"/>
      <c r="D25" s="10"/>
      <c r="E25" s="11" t="s">
        <v>25</v>
      </c>
      <c r="F25" s="11" t="s">
        <v>25</v>
      </c>
      <c r="G25" s="11" t="s">
        <v>11</v>
      </c>
      <c r="H25" s="11" t="s">
        <v>11</v>
      </c>
      <c r="I25" s="11" t="s">
        <v>25</v>
      </c>
      <c r="J25" s="11" t="s">
        <v>25</v>
      </c>
      <c r="K25" s="11" t="s">
        <v>25</v>
      </c>
      <c r="L25" s="11"/>
      <c r="M25" s="11"/>
      <c r="N25" s="11"/>
      <c r="O25" s="11" t="s">
        <v>25</v>
      </c>
      <c r="P25" s="11"/>
      <c r="Q25" s="11" t="s">
        <v>25</v>
      </c>
      <c r="R25" s="11"/>
      <c r="S25" s="11" t="s">
        <v>25</v>
      </c>
      <c r="T25" s="11"/>
      <c r="U25" s="11" t="s">
        <v>34</v>
      </c>
      <c r="V25" s="11"/>
      <c r="W25" s="11" t="s">
        <v>11</v>
      </c>
      <c r="X25" s="11"/>
    </row>
    <row r="26" spans="1:24" ht="38.25">
      <c r="A26" s="17"/>
      <c r="B26" s="18"/>
      <c r="C26" s="15" t="s">
        <v>23</v>
      </c>
      <c r="D26" s="16"/>
      <c r="E26" s="24" t="s">
        <v>42</v>
      </c>
      <c r="F26" s="11"/>
      <c r="G26" s="11"/>
      <c r="H26" s="11"/>
      <c r="I26" s="11"/>
      <c r="J26" s="11"/>
      <c r="K26" s="24" t="s">
        <v>42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4.25">
      <c r="A27" s="19" t="s">
        <v>5</v>
      </c>
      <c r="B27" s="20"/>
      <c r="C27" s="21"/>
      <c r="D27" s="5"/>
      <c r="E27" s="6" t="s">
        <v>6</v>
      </c>
      <c r="F27" s="6"/>
      <c r="G27" s="6" t="s">
        <v>6</v>
      </c>
      <c r="H27" s="6" t="s">
        <v>6</v>
      </c>
      <c r="I27" s="6" t="s">
        <v>6</v>
      </c>
      <c r="J27" s="6"/>
      <c r="K27" s="5" t="s">
        <v>6</v>
      </c>
      <c r="L27" s="6"/>
      <c r="M27" s="6"/>
      <c r="N27" s="6"/>
      <c r="O27" s="6" t="s">
        <v>6</v>
      </c>
      <c r="P27" s="6"/>
      <c r="Q27" s="6" t="s">
        <v>6</v>
      </c>
      <c r="R27" s="6"/>
      <c r="S27" s="6" t="s">
        <v>6</v>
      </c>
      <c r="T27" s="6"/>
      <c r="U27" s="6" t="s">
        <v>6</v>
      </c>
      <c r="V27" s="6"/>
      <c r="W27" s="6" t="s">
        <v>6</v>
      </c>
      <c r="X27" s="6"/>
    </row>
  </sheetData>
  <sheetProtection/>
  <mergeCells count="2">
    <mergeCell ref="A27:C27"/>
    <mergeCell ref="B25:C2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2016-09-28T08:48:18Z</cp:lastPrinted>
  <dcterms:created xsi:type="dcterms:W3CDTF">2012-10-10T06:50:32Z</dcterms:created>
  <dcterms:modified xsi:type="dcterms:W3CDTF">2017-02-23T09:51:05Z</dcterms:modified>
  <cp:category/>
  <cp:version/>
  <cp:contentType/>
  <cp:contentStatus/>
</cp:coreProperties>
</file>