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tabRatio="462" activeTab="0"/>
  </bookViews>
  <sheets>
    <sheet name="LISTA WYKONAWCÓW" sheetId="1" r:id="rId1"/>
    <sheet name="zestawienie ofert brutto netto" sheetId="2" r:id="rId2"/>
  </sheets>
  <definedNames>
    <definedName name="_xlnm._FilterDatabase" localSheetId="1" hidden="1">'zestawienie ofert brutto netto'!$A$3:$L$3</definedName>
  </definedNames>
  <calcPr fullCalcOnLoad="1"/>
</workbook>
</file>

<file path=xl/sharedStrings.xml><?xml version="1.0" encoding="utf-8"?>
<sst xmlns="http://schemas.openxmlformats.org/spreadsheetml/2006/main" count="180" uniqueCount="94">
  <si>
    <t>netto</t>
  </si>
  <si>
    <t>brutto</t>
  </si>
  <si>
    <t>numer oferty</t>
  </si>
  <si>
    <t>Nazwa Wykonawcy</t>
  </si>
  <si>
    <t>KWOTA JAKĄ ZAMAWIAJĄCY PRZEZNACZA NA REALIZACJĘ ZAMÓWIENIA</t>
  </si>
  <si>
    <t>nr pakietu</t>
  </si>
  <si>
    <t>termin dostawy</t>
  </si>
  <si>
    <t>AESCULAP CHIFA SP. Z O.O., UL. TYSIĄCLECIA 14, 64-300 NOWY TOMYŚL</t>
  </si>
  <si>
    <t>JOHNSON &amp; JOHNSON POLAND Sp. z o.o.,             ul. Iłżeka 24, 02-135 Warszawa</t>
  </si>
  <si>
    <t>NUVASIVE POLAND SP. Z O.O., UL. INFLANCKA 4A, 00-189 WARSZAWA</t>
  </si>
  <si>
    <t>MASTER-MED. PIOTR MAZURKIEWICZ, UL. G. MORCINKA 13 B, 31-762 KRAKÓW</t>
  </si>
  <si>
    <t>MEDICOM SP. Z O.O., UL. M.SKŁODOWSKIEJ - CURIE 34, 41-819 ZABRZE</t>
  </si>
  <si>
    <t>MEDARTIS SP. Z O.O., LEGNICKA 56, 54-204 WROCŁAW</t>
  </si>
  <si>
    <t>BIOTECH SP. Z O.O., UL. BOYA ŻELEŃSKIEGO 12, 35-105 RZESZÓW</t>
  </si>
  <si>
    <t>BIOMET POLSKA SP. Z O.O., UL. PŁOWIECKA 75, 04-501 WARSZAWA</t>
  </si>
  <si>
    <t>STRYKER POLSKA SP. Z O.O., UL. POLECZKI 35, 02-822 WARSZAWA</t>
  </si>
  <si>
    <t>NOVASPINE SP. Z O.O., UL. PIASKOWA 31, 55-040 TYNIEC MAŁY</t>
  </si>
  <si>
    <t>MEDTRONIC POLAND. SP. Z O.O., UL. POLNA 11, 00-633 WARSZAWA</t>
  </si>
  <si>
    <t>NEOREGEN SP. Z O.O., UL. TRZCIŃSKA 10A, 58-506 JELENIA GÓRA</t>
  </si>
  <si>
    <t>"ARNO-MED." SP. Z O.O., UL. KOLEJOWA 24, 55-081 MIETKÓW</t>
  </si>
  <si>
    <t>BSM BEST SOLUTIONS FOR MEDICINE PIOTR WODOWSKI, UL. GDAŃSKA 39A/5, 01-633 WARSZAWA</t>
  </si>
  <si>
    <t>MEDOK OLAF KORGEL, UL. REYMONTA 7, 48-250 GŁOGÓWEK</t>
  </si>
  <si>
    <t>USK/DZP/PN-224/2016</t>
  </si>
  <si>
    <t>Zestaw 1</t>
  </si>
  <si>
    <t>Zestaw 2</t>
  </si>
  <si>
    <t>Zestaw 4</t>
  </si>
  <si>
    <t>Zestaw 5</t>
  </si>
  <si>
    <t>Zestaw 21</t>
  </si>
  <si>
    <t>Zestaw 22</t>
  </si>
  <si>
    <t>Zestaw 23</t>
  </si>
  <si>
    <t>Zestaw 24</t>
  </si>
  <si>
    <t>Zestaw 25</t>
  </si>
  <si>
    <t>Zestaw 26</t>
  </si>
  <si>
    <t>Zestaw 27</t>
  </si>
  <si>
    <t>Zestaw 29</t>
  </si>
  <si>
    <t>Zestaw 36</t>
  </si>
  <si>
    <t>Zestaw 37</t>
  </si>
  <si>
    <t>Zestaw 38</t>
  </si>
  <si>
    <t>Zestaw 39</t>
  </si>
  <si>
    <t>Zestaw 40</t>
  </si>
  <si>
    <t>Zestaw 41</t>
  </si>
  <si>
    <t>Zestaw 42</t>
  </si>
  <si>
    <t>Zestaw 43</t>
  </si>
  <si>
    <t>Zestaw 44</t>
  </si>
  <si>
    <t>Zestaw 45</t>
  </si>
  <si>
    <t>Zestaw 46</t>
  </si>
  <si>
    <t>Zestaw 47</t>
  </si>
  <si>
    <t>Zestaw 48</t>
  </si>
  <si>
    <t>Zestaw 49</t>
  </si>
  <si>
    <t>Zestaw 50</t>
  </si>
  <si>
    <t>Zestaw 51</t>
  </si>
  <si>
    <t>Zestaw 52</t>
  </si>
  <si>
    <t>Zestaw 53</t>
  </si>
  <si>
    <t>Zestaw 54</t>
  </si>
  <si>
    <t>Zestaw 56</t>
  </si>
  <si>
    <t>Zestaw 57</t>
  </si>
  <si>
    <t>Zestaw 58</t>
  </si>
  <si>
    <t>Zestaw 59</t>
  </si>
  <si>
    <t>Zestaw 60</t>
  </si>
  <si>
    <t>Zestaw 61</t>
  </si>
  <si>
    <t>Zestaw 62</t>
  </si>
  <si>
    <t>Zestaw 63</t>
  </si>
  <si>
    <t>Zestaw 65</t>
  </si>
  <si>
    <t>Zestaw 66</t>
  </si>
  <si>
    <t>Zestaw 67</t>
  </si>
  <si>
    <t>Zestaw 69</t>
  </si>
  <si>
    <t>Zestaw 70</t>
  </si>
  <si>
    <t>Zestaw 72</t>
  </si>
  <si>
    <t>Podpakiet 35.1</t>
  </si>
  <si>
    <t>Podpakiet 35.2</t>
  </si>
  <si>
    <t>Podpakiet 35.3-10</t>
  </si>
  <si>
    <t>Podpakiet 55.1</t>
  </si>
  <si>
    <t>Podpakiet 55.2-4</t>
  </si>
  <si>
    <t>1                                                             J&amp;J</t>
  </si>
  <si>
    <t>24 h</t>
  </si>
  <si>
    <t>2                                                      NUVASIVE POLAND</t>
  </si>
  <si>
    <t>2 dni</t>
  </si>
  <si>
    <t>5                                                 NEOREGEN SP. Z O.O.</t>
  </si>
  <si>
    <t>4                                                    MEDTRONIC POLAND SP. Z O.O.</t>
  </si>
  <si>
    <t>3                                             NOVASPINE SP. Z O.O.</t>
  </si>
  <si>
    <t>6                                                   STRYKER POLSKA SP. Z O.O.</t>
  </si>
  <si>
    <t>3 dni</t>
  </si>
  <si>
    <t>7                                              AESCULAP CHIFA SP. Z O.O.</t>
  </si>
  <si>
    <t>8                                                    BIOMET POLSKA SP. Z O.O.</t>
  </si>
  <si>
    <t>9                                                  MEDARTIS SP. Z O.O.</t>
  </si>
  <si>
    <t>10                                                 MASTER-MED</t>
  </si>
  <si>
    <t>60 dni</t>
  </si>
  <si>
    <t>11                                                     ARNO-MED</t>
  </si>
  <si>
    <t>12                                                           BSM BEST SOLUTIONS FOR MEDICINE PIOTR WODOWSKI</t>
  </si>
  <si>
    <t>-------</t>
  </si>
  <si>
    <t>13                                                  BIOTECH SP. Z O.O.</t>
  </si>
  <si>
    <t>14                                                    MEDOK OLAF KORGEL</t>
  </si>
  <si>
    <t>15                                                   MEDICOM SP. Z O.O.</t>
  </si>
  <si>
    <t>30 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</si>
</sst>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36" borderId="0" xfId="0" applyFont="1" applyFill="1" applyAlignment="1">
      <alignment horizontal="center" wrapText="1"/>
    </xf>
    <xf numFmtId="0" fontId="6" fillId="36" borderId="11" xfId="0" applyFont="1" applyFill="1" applyBorder="1" applyAlignment="1">
      <alignment horizontal="center"/>
    </xf>
    <xf numFmtId="4" fontId="7" fillId="35" borderId="11" xfId="0" applyNumberFormat="1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36" borderId="10" xfId="0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 horizontal="right"/>
    </xf>
    <xf numFmtId="0" fontId="0" fillId="36" borderId="13" xfId="0" applyFill="1" applyBorder="1" applyAlignment="1">
      <alignment horizontal="left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2" xfId="0" applyNumberFormat="1" applyFont="1" applyFill="1" applyBorder="1" applyAlignment="1">
      <alignment horizontal="right" vertical="center" wrapText="1"/>
    </xf>
    <xf numFmtId="0" fontId="0" fillId="36" borderId="10" xfId="0" applyFill="1" applyBorder="1" applyAlignment="1">
      <alignment horizontal="left"/>
    </xf>
    <xf numFmtId="4" fontId="0" fillId="36" borderId="14" xfId="0" applyNumberForma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 quotePrefix="1">
      <alignment/>
    </xf>
    <xf numFmtId="0" fontId="5" fillId="36" borderId="13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I16" sqref="I15:I16"/>
    </sheetView>
  </sheetViews>
  <sheetFormatPr defaultColWidth="11.57421875" defaultRowHeight="12.75"/>
  <cols>
    <col min="1" max="1" width="9.00390625" style="0" customWidth="1"/>
    <col min="2" max="2" width="42.140625" style="0" customWidth="1"/>
  </cols>
  <sheetData>
    <row r="1" ht="12.75">
      <c r="A1" t="s">
        <v>22</v>
      </c>
    </row>
    <row r="2" spans="1:2" ht="45.75" customHeight="1">
      <c r="A2" s="1" t="s">
        <v>2</v>
      </c>
      <c r="B2" s="1" t="s">
        <v>3</v>
      </c>
    </row>
    <row r="3" spans="1:2" ht="29.25" customHeight="1">
      <c r="A3" s="2">
        <v>1</v>
      </c>
      <c r="B3" s="5" t="s">
        <v>8</v>
      </c>
    </row>
    <row r="4" spans="1:2" ht="29.25" customHeight="1">
      <c r="A4" s="3">
        <v>2</v>
      </c>
      <c r="B4" s="5" t="s">
        <v>9</v>
      </c>
    </row>
    <row r="5" spans="1:2" ht="29.25" customHeight="1">
      <c r="A5" s="3">
        <v>3</v>
      </c>
      <c r="B5" s="5" t="s">
        <v>16</v>
      </c>
    </row>
    <row r="6" spans="1:2" ht="29.25" customHeight="1">
      <c r="A6" s="3">
        <v>4</v>
      </c>
      <c r="B6" s="13" t="s">
        <v>17</v>
      </c>
    </row>
    <row r="7" spans="1:2" ht="29.25" customHeight="1">
      <c r="A7" s="3">
        <v>5</v>
      </c>
      <c r="B7" s="13" t="s">
        <v>18</v>
      </c>
    </row>
    <row r="8" spans="1:2" ht="26.25">
      <c r="A8" s="3">
        <v>6</v>
      </c>
      <c r="B8" s="5" t="s">
        <v>15</v>
      </c>
    </row>
    <row r="9" spans="1:2" ht="26.25">
      <c r="A9" s="3">
        <v>7</v>
      </c>
      <c r="B9" s="5" t="s">
        <v>7</v>
      </c>
    </row>
    <row r="10" spans="1:2" ht="26.25">
      <c r="A10" s="3">
        <v>8</v>
      </c>
      <c r="B10" s="12" t="s">
        <v>14</v>
      </c>
    </row>
    <row r="11" spans="1:2" ht="26.25">
      <c r="A11" s="3">
        <v>9</v>
      </c>
      <c r="B11" s="5" t="s">
        <v>12</v>
      </c>
    </row>
    <row r="12" spans="1:2" ht="26.25">
      <c r="A12" s="3">
        <v>10</v>
      </c>
      <c r="B12" s="5" t="s">
        <v>10</v>
      </c>
    </row>
    <row r="13" spans="1:2" ht="26.25">
      <c r="A13" s="3">
        <v>11</v>
      </c>
      <c r="B13" s="13" t="s">
        <v>19</v>
      </c>
    </row>
    <row r="14" spans="1:2" ht="39">
      <c r="A14" s="3">
        <v>12</v>
      </c>
      <c r="B14" s="13" t="s">
        <v>20</v>
      </c>
    </row>
    <row r="15" spans="1:2" ht="26.25">
      <c r="A15" s="3">
        <v>13</v>
      </c>
      <c r="B15" s="5" t="s">
        <v>13</v>
      </c>
    </row>
    <row r="16" spans="1:2" ht="26.25">
      <c r="A16" s="3">
        <v>14</v>
      </c>
      <c r="B16" s="13" t="s">
        <v>21</v>
      </c>
    </row>
    <row r="17" spans="1:2" ht="29.25" customHeight="1">
      <c r="A17" s="3">
        <v>15</v>
      </c>
      <c r="B17" s="12" t="s">
        <v>11</v>
      </c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U6" sqref="AU6"/>
    </sheetView>
  </sheetViews>
  <sheetFormatPr defaultColWidth="9.140625" defaultRowHeight="12.75"/>
  <cols>
    <col min="1" max="1" width="15.421875" style="0" customWidth="1"/>
    <col min="2" max="2" width="12.140625" style="0" customWidth="1"/>
    <col min="3" max="3" width="12.7109375" style="0" customWidth="1"/>
    <col min="4" max="5" width="11.57421875" style="0" customWidth="1"/>
    <col min="6" max="6" width="4.57421875" style="0" customWidth="1"/>
    <col min="7" max="7" width="10.00390625" style="0" customWidth="1"/>
    <col min="8" max="8" width="10.140625" style="0" customWidth="1"/>
    <col min="9" max="9" width="4.421875" style="0" customWidth="1"/>
    <col min="10" max="11" width="9.140625" style="0" customWidth="1"/>
    <col min="12" max="12" width="4.57421875" style="0" customWidth="1"/>
    <col min="13" max="13" width="10.140625" style="0" customWidth="1"/>
    <col min="14" max="14" width="10.00390625" style="0" customWidth="1"/>
    <col min="15" max="15" width="7.8515625" style="0" customWidth="1"/>
    <col min="16" max="16" width="8.8515625" style="0" customWidth="1"/>
    <col min="17" max="17" width="9.140625" style="0" customWidth="1"/>
    <col min="18" max="18" width="7.8515625" style="0" customWidth="1"/>
    <col min="19" max="19" width="10.00390625" style="0" customWidth="1"/>
    <col min="20" max="20" width="9.8515625" style="0" customWidth="1"/>
    <col min="21" max="21" width="7.8515625" style="0" customWidth="1"/>
    <col min="22" max="22" width="8.28125" style="0" customWidth="1"/>
    <col min="23" max="23" width="8.140625" style="0" customWidth="1"/>
    <col min="24" max="24" width="7.8515625" style="0" customWidth="1"/>
    <col min="25" max="26" width="9.8515625" style="0" customWidth="1"/>
    <col min="27" max="27" width="7.8515625" style="0" customWidth="1"/>
    <col min="28" max="28" width="10.8515625" style="0" customWidth="1"/>
    <col min="29" max="29" width="10.28125" style="0" customWidth="1"/>
    <col min="30" max="30" width="7.8515625" style="0" customWidth="1"/>
    <col min="31" max="31" width="8.8515625" style="0" customWidth="1"/>
    <col min="32" max="32" width="9.140625" style="0" customWidth="1"/>
    <col min="33" max="33" width="7.8515625" style="0" customWidth="1"/>
    <col min="34" max="34" width="8.00390625" style="0" customWidth="1"/>
    <col min="35" max="35" width="8.140625" style="0" customWidth="1"/>
    <col min="36" max="36" width="7.8515625" style="0" customWidth="1"/>
    <col min="37" max="37" width="8.8515625" style="0" customWidth="1"/>
    <col min="38" max="38" width="9.140625" style="0" customWidth="1"/>
    <col min="39" max="39" width="7.8515625" style="0" customWidth="1"/>
    <col min="40" max="40" width="9.8515625" style="0" customWidth="1"/>
    <col min="41" max="41" width="10.140625" style="0" customWidth="1"/>
    <col min="42" max="42" width="7.8515625" style="0" customWidth="1"/>
    <col min="43" max="43" width="8.8515625" style="0" customWidth="1"/>
    <col min="44" max="44" width="9.140625" style="0" customWidth="1"/>
    <col min="45" max="45" width="7.8515625" style="0" customWidth="1"/>
    <col min="46" max="46" width="8.8515625" style="0" customWidth="1"/>
    <col min="47" max="47" width="9.140625" style="0" customWidth="1"/>
    <col min="48" max="48" width="7.8515625" style="0" customWidth="1"/>
  </cols>
  <sheetData>
    <row r="1" ht="12.75">
      <c r="A1" t="s">
        <v>22</v>
      </c>
    </row>
    <row r="2" spans="1:48" ht="63.75" customHeight="1">
      <c r="A2" s="6" t="s">
        <v>5</v>
      </c>
      <c r="B2" s="4" t="s">
        <v>4</v>
      </c>
      <c r="C2" s="4" t="s">
        <v>4</v>
      </c>
      <c r="D2" s="27" t="s">
        <v>73</v>
      </c>
      <c r="E2" s="28"/>
      <c r="F2" s="29"/>
      <c r="G2" s="27" t="s">
        <v>75</v>
      </c>
      <c r="H2" s="28"/>
      <c r="I2" s="29"/>
      <c r="J2" s="27" t="s">
        <v>79</v>
      </c>
      <c r="K2" s="28"/>
      <c r="L2" s="29"/>
      <c r="M2" s="27" t="s">
        <v>78</v>
      </c>
      <c r="N2" s="28"/>
      <c r="O2" s="29"/>
      <c r="P2" s="27" t="s">
        <v>77</v>
      </c>
      <c r="Q2" s="28"/>
      <c r="R2" s="29"/>
      <c r="S2" s="27" t="s">
        <v>80</v>
      </c>
      <c r="T2" s="28"/>
      <c r="U2" s="29"/>
      <c r="V2" s="27" t="s">
        <v>82</v>
      </c>
      <c r="W2" s="28"/>
      <c r="X2" s="29"/>
      <c r="Y2" s="27" t="s">
        <v>83</v>
      </c>
      <c r="Z2" s="28"/>
      <c r="AA2" s="29"/>
      <c r="AB2" s="27" t="s">
        <v>84</v>
      </c>
      <c r="AC2" s="28"/>
      <c r="AD2" s="29"/>
      <c r="AE2" s="27" t="s">
        <v>85</v>
      </c>
      <c r="AF2" s="28"/>
      <c r="AG2" s="29"/>
      <c r="AH2" s="27" t="s">
        <v>87</v>
      </c>
      <c r="AI2" s="28"/>
      <c r="AJ2" s="29"/>
      <c r="AK2" s="27" t="s">
        <v>88</v>
      </c>
      <c r="AL2" s="28"/>
      <c r="AM2" s="29"/>
      <c r="AN2" s="27" t="s">
        <v>90</v>
      </c>
      <c r="AO2" s="28"/>
      <c r="AP2" s="29"/>
      <c r="AQ2" s="27" t="s">
        <v>91</v>
      </c>
      <c r="AR2" s="28"/>
      <c r="AS2" s="29"/>
      <c r="AT2" s="27" t="s">
        <v>92</v>
      </c>
      <c r="AU2" s="28"/>
      <c r="AV2" s="29"/>
    </row>
    <row r="3" spans="1:48" ht="29.25" customHeight="1">
      <c r="A3" s="7"/>
      <c r="B3" s="8" t="s">
        <v>0</v>
      </c>
      <c r="C3" s="9" t="s">
        <v>1</v>
      </c>
      <c r="D3" s="10" t="s">
        <v>0</v>
      </c>
      <c r="E3" s="10" t="s">
        <v>1</v>
      </c>
      <c r="F3" s="11" t="s">
        <v>6</v>
      </c>
      <c r="G3" s="10" t="s">
        <v>0</v>
      </c>
      <c r="H3" s="10" t="s">
        <v>1</v>
      </c>
      <c r="I3" s="11" t="s">
        <v>6</v>
      </c>
      <c r="J3" s="10" t="s">
        <v>0</v>
      </c>
      <c r="K3" s="10" t="s">
        <v>1</v>
      </c>
      <c r="L3" s="11" t="s">
        <v>6</v>
      </c>
      <c r="M3" s="10" t="s">
        <v>0</v>
      </c>
      <c r="N3" s="10" t="s">
        <v>1</v>
      </c>
      <c r="O3" s="11" t="s">
        <v>6</v>
      </c>
      <c r="P3" s="10" t="s">
        <v>0</v>
      </c>
      <c r="Q3" s="10" t="s">
        <v>1</v>
      </c>
      <c r="R3" s="11" t="s">
        <v>6</v>
      </c>
      <c r="S3" s="10" t="s">
        <v>0</v>
      </c>
      <c r="T3" s="10" t="s">
        <v>1</v>
      </c>
      <c r="U3" s="11" t="s">
        <v>6</v>
      </c>
      <c r="V3" s="10" t="s">
        <v>0</v>
      </c>
      <c r="W3" s="10" t="s">
        <v>1</v>
      </c>
      <c r="X3" s="11" t="s">
        <v>6</v>
      </c>
      <c r="Y3" s="10" t="s">
        <v>0</v>
      </c>
      <c r="Z3" s="10" t="s">
        <v>1</v>
      </c>
      <c r="AA3" s="11" t="s">
        <v>6</v>
      </c>
      <c r="AB3" s="10" t="s">
        <v>0</v>
      </c>
      <c r="AC3" s="10" t="s">
        <v>1</v>
      </c>
      <c r="AD3" s="11" t="s">
        <v>6</v>
      </c>
      <c r="AE3" s="10" t="s">
        <v>0</v>
      </c>
      <c r="AF3" s="10" t="s">
        <v>1</v>
      </c>
      <c r="AG3" s="11" t="s">
        <v>6</v>
      </c>
      <c r="AH3" s="10" t="s">
        <v>0</v>
      </c>
      <c r="AI3" s="10" t="s">
        <v>1</v>
      </c>
      <c r="AJ3" s="11" t="s">
        <v>6</v>
      </c>
      <c r="AK3" s="10" t="s">
        <v>0</v>
      </c>
      <c r="AL3" s="10" t="s">
        <v>1</v>
      </c>
      <c r="AM3" s="11" t="s">
        <v>6</v>
      </c>
      <c r="AN3" s="10" t="s">
        <v>0</v>
      </c>
      <c r="AO3" s="10" t="s">
        <v>1</v>
      </c>
      <c r="AP3" s="11" t="s">
        <v>6</v>
      </c>
      <c r="AQ3" s="10" t="s">
        <v>0</v>
      </c>
      <c r="AR3" s="10" t="s">
        <v>1</v>
      </c>
      <c r="AS3" s="11" t="s">
        <v>6</v>
      </c>
      <c r="AT3" s="10" t="s">
        <v>0</v>
      </c>
      <c r="AU3" s="10" t="s">
        <v>1</v>
      </c>
      <c r="AV3" s="11" t="s">
        <v>6</v>
      </c>
    </row>
    <row r="4" spans="1:48" ht="12.75">
      <c r="A4" s="16" t="s">
        <v>23</v>
      </c>
      <c r="B4" s="17">
        <v>836050.9000000001</v>
      </c>
      <c r="C4" s="17">
        <v>902934.9720000001</v>
      </c>
      <c r="D4" s="14"/>
      <c r="E4" s="14"/>
      <c r="F4" s="25"/>
      <c r="G4" s="14"/>
      <c r="H4" s="14"/>
      <c r="I4" s="25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>
        <v>846215.7</v>
      </c>
      <c r="AC4" s="14">
        <v>913912.96</v>
      </c>
      <c r="AD4" s="14" t="s">
        <v>74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spans="1:48" ht="12.75">
      <c r="A5" s="16" t="s">
        <v>24</v>
      </c>
      <c r="B5" s="17">
        <v>32883</v>
      </c>
      <c r="C5" s="17">
        <v>35513.64</v>
      </c>
      <c r="D5" s="14"/>
      <c r="E5" s="14"/>
      <c r="F5" s="25"/>
      <c r="G5" s="14"/>
      <c r="H5" s="14"/>
      <c r="I5" s="25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>
        <v>39214</v>
      </c>
      <c r="AU5" s="14">
        <v>42351.12</v>
      </c>
      <c r="AV5" s="14" t="s">
        <v>93</v>
      </c>
    </row>
    <row r="6" spans="1:48" ht="12.75">
      <c r="A6" s="16" t="s">
        <v>25</v>
      </c>
      <c r="B6" s="17">
        <v>62987.869999999995</v>
      </c>
      <c r="C6" s="17">
        <v>68026.8996</v>
      </c>
      <c r="D6" s="14"/>
      <c r="E6" s="14"/>
      <c r="F6" s="25"/>
      <c r="G6" s="14"/>
      <c r="H6" s="14"/>
      <c r="I6" s="25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>
        <v>63813</v>
      </c>
      <c r="Z6" s="14">
        <v>68918.04</v>
      </c>
      <c r="AA6" s="14" t="s">
        <v>74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2.75">
      <c r="A7" s="16" t="s">
        <v>26</v>
      </c>
      <c r="B7" s="17">
        <v>49054.95</v>
      </c>
      <c r="C7" s="17">
        <v>52979.346</v>
      </c>
      <c r="D7" s="14"/>
      <c r="E7" s="14"/>
      <c r="F7" s="25"/>
      <c r="G7" s="14"/>
      <c r="H7" s="14"/>
      <c r="I7" s="2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>
        <v>49260</v>
      </c>
      <c r="Z7" s="14">
        <v>53200.8</v>
      </c>
      <c r="AA7" s="14" t="s">
        <v>74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48" ht="12.75">
      <c r="A8" s="16" t="s">
        <v>27</v>
      </c>
      <c r="B8" s="17">
        <v>26504</v>
      </c>
      <c r="C8" s="17">
        <v>28624.320000000003</v>
      </c>
      <c r="D8" s="14">
        <v>26504</v>
      </c>
      <c r="E8" s="14">
        <v>28624.32</v>
      </c>
      <c r="F8" s="25" t="s">
        <v>74</v>
      </c>
      <c r="G8" s="14"/>
      <c r="H8" s="14"/>
      <c r="I8" s="2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8" ht="12.75">
      <c r="A9" s="16" t="s">
        <v>28</v>
      </c>
      <c r="B9" s="17">
        <v>5700</v>
      </c>
      <c r="C9" s="17">
        <v>6156</v>
      </c>
      <c r="D9" s="14"/>
      <c r="E9" s="14"/>
      <c r="F9" s="25"/>
      <c r="G9" s="14"/>
      <c r="H9" s="14"/>
      <c r="I9" s="2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48" ht="12.75">
      <c r="A10" s="16" t="s">
        <v>29</v>
      </c>
      <c r="B10" s="17">
        <v>7000</v>
      </c>
      <c r="C10" s="17">
        <v>7560</v>
      </c>
      <c r="D10" s="14"/>
      <c r="E10" s="14"/>
      <c r="F10" s="25"/>
      <c r="G10" s="14"/>
      <c r="H10" s="14"/>
      <c r="I10" s="25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12.75">
      <c r="A11" s="16" t="s">
        <v>30</v>
      </c>
      <c r="B11" s="17">
        <v>966740.95</v>
      </c>
      <c r="C11" s="17">
        <v>1044080.2259999999</v>
      </c>
      <c r="D11" s="14">
        <v>966429.64</v>
      </c>
      <c r="E11" s="14">
        <v>1043743.99</v>
      </c>
      <c r="F11" s="25" t="s">
        <v>74</v>
      </c>
      <c r="G11" s="14"/>
      <c r="H11" s="14"/>
      <c r="I11" s="25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ht="12.75">
      <c r="A12" s="16" t="s">
        <v>31</v>
      </c>
      <c r="B12" s="17">
        <v>11200</v>
      </c>
      <c r="C12" s="17">
        <v>12096</v>
      </c>
      <c r="D12" s="14"/>
      <c r="E12" s="14"/>
      <c r="F12" s="25"/>
      <c r="G12" s="14"/>
      <c r="H12" s="14"/>
      <c r="I12" s="2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ht="12.75">
      <c r="A13" s="16" t="s">
        <v>32</v>
      </c>
      <c r="B13" s="17">
        <v>261745.5</v>
      </c>
      <c r="C13" s="17">
        <v>282685.1399999999</v>
      </c>
      <c r="D13" s="14">
        <v>248073.05</v>
      </c>
      <c r="E13" s="14">
        <v>267918.89</v>
      </c>
      <c r="F13" s="25" t="s">
        <v>74</v>
      </c>
      <c r="G13" s="14"/>
      <c r="H13" s="14"/>
      <c r="I13" s="25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ht="12.75">
      <c r="A14" s="16" t="s">
        <v>33</v>
      </c>
      <c r="B14" s="17">
        <v>12849.9</v>
      </c>
      <c r="C14" s="17">
        <v>13877.892000000002</v>
      </c>
      <c r="D14" s="14"/>
      <c r="E14" s="14"/>
      <c r="F14" s="25"/>
      <c r="G14" s="14"/>
      <c r="H14" s="14"/>
      <c r="I14" s="2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>
        <v>13134</v>
      </c>
      <c r="Z14" s="14">
        <v>14184.72</v>
      </c>
      <c r="AA14" s="14" t="s">
        <v>74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ht="12.75">
      <c r="A15" s="16" t="s">
        <v>34</v>
      </c>
      <c r="B15" s="18">
        <v>41238.08</v>
      </c>
      <c r="C15" s="18">
        <v>44537.1264</v>
      </c>
      <c r="D15" s="14"/>
      <c r="E15" s="14"/>
      <c r="F15" s="25"/>
      <c r="G15" s="14"/>
      <c r="H15" s="14"/>
      <c r="I15" s="25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>
        <v>41433</v>
      </c>
      <c r="Z15" s="14">
        <v>44747.64</v>
      </c>
      <c r="AA15" s="14" t="s">
        <v>74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48" ht="12.75">
      <c r="A16" s="19" t="s">
        <v>68</v>
      </c>
      <c r="B16" s="20">
        <v>1392.58</v>
      </c>
      <c r="C16" s="21">
        <v>1503.9864</v>
      </c>
      <c r="D16" s="15"/>
      <c r="E16" s="14"/>
      <c r="F16" s="25"/>
      <c r="G16" s="14"/>
      <c r="H16" s="14"/>
      <c r="I16" s="25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>
        <v>1200</v>
      </c>
      <c r="Z16" s="14">
        <v>1296</v>
      </c>
      <c r="AA16" s="14" t="s">
        <v>74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>
        <v>833.34</v>
      </c>
      <c r="AO16" s="14">
        <v>900.01</v>
      </c>
      <c r="AP16" s="14" t="s">
        <v>74</v>
      </c>
      <c r="AQ16" s="14"/>
      <c r="AR16" s="14"/>
      <c r="AS16" s="14"/>
      <c r="AT16" s="14"/>
      <c r="AU16" s="14"/>
      <c r="AV16" s="14"/>
    </row>
    <row r="17" spans="1:48" ht="12.75">
      <c r="A17" s="19" t="s">
        <v>69</v>
      </c>
      <c r="B17" s="20">
        <v>93999.15000000001</v>
      </c>
      <c r="C17" s="21">
        <v>101519.08200000001</v>
      </c>
      <c r="D17" s="15"/>
      <c r="E17" s="14"/>
      <c r="F17" s="25"/>
      <c r="G17" s="14"/>
      <c r="H17" s="14"/>
      <c r="I17" s="25"/>
      <c r="J17" s="14"/>
      <c r="K17" s="14"/>
      <c r="L17" s="14"/>
      <c r="M17" s="14"/>
      <c r="N17" s="14"/>
      <c r="O17" s="14"/>
      <c r="P17" s="14">
        <v>38694.6</v>
      </c>
      <c r="Q17" s="14">
        <v>41790.17</v>
      </c>
      <c r="R17" s="14" t="s">
        <v>74</v>
      </c>
      <c r="S17" s="14"/>
      <c r="T17" s="14"/>
      <c r="U17" s="14"/>
      <c r="V17" s="14"/>
      <c r="W17" s="14"/>
      <c r="X17" s="14"/>
      <c r="Y17" s="14">
        <v>62300.7</v>
      </c>
      <c r="Z17" s="14">
        <v>67284.76</v>
      </c>
      <c r="AA17" s="14" t="s">
        <v>74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>
        <v>77777.7</v>
      </c>
      <c r="AO17" s="14">
        <v>83999.92</v>
      </c>
      <c r="AP17" s="14" t="s">
        <v>74</v>
      </c>
      <c r="AQ17" s="14"/>
      <c r="AR17" s="14"/>
      <c r="AS17" s="14"/>
      <c r="AT17" s="14"/>
      <c r="AU17" s="14"/>
      <c r="AV17" s="14"/>
    </row>
    <row r="18" spans="1:48" ht="12.75">
      <c r="A18" s="22" t="s">
        <v>70</v>
      </c>
      <c r="B18" s="23">
        <v>17208.32</v>
      </c>
      <c r="C18" s="23">
        <v>18584.985600000004</v>
      </c>
      <c r="D18" s="14"/>
      <c r="E18" s="14"/>
      <c r="F18" s="25"/>
      <c r="G18" s="14"/>
      <c r="H18" s="14"/>
      <c r="I18" s="25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>
        <v>17964</v>
      </c>
      <c r="Z18" s="14">
        <v>19401.12</v>
      </c>
      <c r="AA18" s="14" t="s">
        <v>74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48" ht="12.75">
      <c r="A19" s="16" t="s">
        <v>35</v>
      </c>
      <c r="B19" s="17">
        <v>122350</v>
      </c>
      <c r="C19" s="17">
        <v>132138</v>
      </c>
      <c r="D19" s="14">
        <v>185550</v>
      </c>
      <c r="E19" s="14">
        <v>200394</v>
      </c>
      <c r="F19" s="25" t="s">
        <v>74</v>
      </c>
      <c r="G19" s="14"/>
      <c r="H19" s="14"/>
      <c r="I19" s="25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ht="12.75">
      <c r="A20" s="16" t="s">
        <v>36</v>
      </c>
      <c r="B20" s="17">
        <v>33000</v>
      </c>
      <c r="C20" s="17">
        <v>35640</v>
      </c>
      <c r="D20" s="14"/>
      <c r="E20" s="14"/>
      <c r="F20" s="25"/>
      <c r="G20" s="14"/>
      <c r="H20" s="14"/>
      <c r="I20" s="25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>
        <v>14300</v>
      </c>
      <c r="AF20" s="14">
        <v>15444</v>
      </c>
      <c r="AG20" s="14" t="s">
        <v>86</v>
      </c>
      <c r="AH20" s="14">
        <v>2990</v>
      </c>
      <c r="AI20" s="14">
        <v>3229.2</v>
      </c>
      <c r="AJ20" s="14" t="s">
        <v>81</v>
      </c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ht="12.75">
      <c r="A21" s="16" t="s">
        <v>37</v>
      </c>
      <c r="B21" s="17">
        <v>26400</v>
      </c>
      <c r="C21" s="17">
        <v>28512.000000000004</v>
      </c>
      <c r="D21" s="14"/>
      <c r="E21" s="14"/>
      <c r="F21" s="25"/>
      <c r="G21" s="14"/>
      <c r="H21" s="14"/>
      <c r="I21" s="2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>
        <v>26400</v>
      </c>
      <c r="Z21" s="14">
        <v>28512</v>
      </c>
      <c r="AA21" s="14" t="s">
        <v>74</v>
      </c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1:48" ht="12.75">
      <c r="A22" s="16" t="s">
        <v>38</v>
      </c>
      <c r="B22" s="17">
        <v>12750</v>
      </c>
      <c r="C22" s="17">
        <v>13770.000000000002</v>
      </c>
      <c r="D22" s="14"/>
      <c r="E22" s="14"/>
      <c r="F22" s="25"/>
      <c r="G22" s="14"/>
      <c r="H22" s="14"/>
      <c r="I22" s="25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</row>
    <row r="23" spans="1:48" ht="12.75">
      <c r="A23" s="16" t="s">
        <v>39</v>
      </c>
      <c r="B23" s="17">
        <v>61655</v>
      </c>
      <c r="C23" s="17">
        <v>66587.40000000001</v>
      </c>
      <c r="D23" s="14">
        <v>62315</v>
      </c>
      <c r="E23" s="14">
        <v>67300.2</v>
      </c>
      <c r="F23" s="25" t="s">
        <v>74</v>
      </c>
      <c r="G23" s="14"/>
      <c r="H23" s="14"/>
      <c r="I23" s="2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1:48" ht="12.75">
      <c r="A24" s="16" t="s">
        <v>40</v>
      </c>
      <c r="B24" s="17">
        <v>72330</v>
      </c>
      <c r="C24" s="17">
        <v>78116.40000000001</v>
      </c>
      <c r="D24" s="14"/>
      <c r="E24" s="14"/>
      <c r="F24" s="25"/>
      <c r="G24" s="14"/>
      <c r="H24" s="14"/>
      <c r="I24" s="25"/>
      <c r="J24" s="14"/>
      <c r="K24" s="14"/>
      <c r="L24" s="14"/>
      <c r="M24" s="14"/>
      <c r="N24" s="14"/>
      <c r="O24" s="14"/>
      <c r="P24" s="14"/>
      <c r="Q24" s="14"/>
      <c r="R24" s="14"/>
      <c r="S24" s="14">
        <v>94700</v>
      </c>
      <c r="T24" s="14">
        <v>102276</v>
      </c>
      <c r="U24" s="14" t="s">
        <v>74</v>
      </c>
      <c r="V24" s="14"/>
      <c r="W24" s="14"/>
      <c r="X24" s="14"/>
      <c r="Y24" s="14">
        <v>77300</v>
      </c>
      <c r="Z24" s="14">
        <v>83484</v>
      </c>
      <c r="AA24" s="14" t="s">
        <v>74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1:48" ht="12.75">
      <c r="A25" s="16" t="s">
        <v>41</v>
      </c>
      <c r="B25" s="17">
        <v>16200</v>
      </c>
      <c r="C25" s="17">
        <v>17496</v>
      </c>
      <c r="D25" s="14"/>
      <c r="E25" s="14"/>
      <c r="F25" s="25"/>
      <c r="G25" s="14"/>
      <c r="H25" s="14"/>
      <c r="I25" s="2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48" ht="12.75">
      <c r="A26" s="16" t="s">
        <v>42</v>
      </c>
      <c r="B26" s="17">
        <v>37500</v>
      </c>
      <c r="C26" s="17">
        <v>40500</v>
      </c>
      <c r="D26" s="14">
        <v>37500</v>
      </c>
      <c r="E26" s="14">
        <v>40500</v>
      </c>
      <c r="F26" s="25" t="s">
        <v>74</v>
      </c>
      <c r="G26" s="14"/>
      <c r="H26" s="14"/>
      <c r="I26" s="2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</row>
    <row r="27" spans="1:48" ht="12.75">
      <c r="A27" s="16" t="s">
        <v>43</v>
      </c>
      <c r="B27" s="17">
        <v>108000</v>
      </c>
      <c r="C27" s="17">
        <v>116640</v>
      </c>
      <c r="D27" s="14"/>
      <c r="E27" s="14"/>
      <c r="F27" s="25"/>
      <c r="G27" s="14"/>
      <c r="H27" s="14"/>
      <c r="I27" s="25"/>
      <c r="J27" s="14"/>
      <c r="K27" s="14"/>
      <c r="L27" s="14"/>
      <c r="M27" s="14">
        <v>125400</v>
      </c>
      <c r="N27" s="14">
        <v>135432</v>
      </c>
      <c r="O27" s="14" t="s">
        <v>74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1:48" ht="12.75">
      <c r="A28" s="16" t="s">
        <v>44</v>
      </c>
      <c r="B28" s="17">
        <v>20565</v>
      </c>
      <c r="C28" s="17">
        <v>22210.2</v>
      </c>
      <c r="D28" s="14">
        <v>27000</v>
      </c>
      <c r="E28" s="14">
        <v>29160</v>
      </c>
      <c r="F28" s="25" t="s">
        <v>74</v>
      </c>
      <c r="G28" s="14"/>
      <c r="H28" s="14"/>
      <c r="I28" s="25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  <row r="29" spans="1:48" ht="12.75">
      <c r="A29" s="16" t="s">
        <v>45</v>
      </c>
      <c r="B29" s="17">
        <v>116509.3</v>
      </c>
      <c r="C29" s="17">
        <v>125830.04400000001</v>
      </c>
      <c r="D29" s="14">
        <v>93750</v>
      </c>
      <c r="E29" s="14">
        <v>101250</v>
      </c>
      <c r="F29" s="25" t="s">
        <v>74</v>
      </c>
      <c r="G29" s="14"/>
      <c r="H29" s="14"/>
      <c r="I29" s="25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1:48" ht="12.75">
      <c r="A30" s="16" t="s">
        <v>46</v>
      </c>
      <c r="B30" s="17">
        <v>12900</v>
      </c>
      <c r="C30" s="17">
        <v>13932</v>
      </c>
      <c r="D30" s="14"/>
      <c r="E30" s="14"/>
      <c r="F30" s="25"/>
      <c r="G30" s="14"/>
      <c r="H30" s="14"/>
      <c r="I30" s="25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</row>
    <row r="31" spans="1:48" ht="12.75">
      <c r="A31" s="16" t="s">
        <v>47</v>
      </c>
      <c r="B31" s="17">
        <v>5400</v>
      </c>
      <c r="C31" s="17">
        <v>5832</v>
      </c>
      <c r="D31" s="14"/>
      <c r="E31" s="14"/>
      <c r="F31" s="25"/>
      <c r="G31" s="14"/>
      <c r="H31" s="14"/>
      <c r="I31" s="25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</row>
    <row r="32" spans="1:48" ht="12.75">
      <c r="A32" s="16" t="s">
        <v>48</v>
      </c>
      <c r="B32" s="17">
        <v>7000</v>
      </c>
      <c r="C32" s="17">
        <v>7560</v>
      </c>
      <c r="D32" s="14"/>
      <c r="E32" s="14"/>
      <c r="F32" s="25"/>
      <c r="G32" s="14"/>
      <c r="H32" s="14"/>
      <c r="I32" s="2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>
        <v>29600</v>
      </c>
      <c r="AR32" s="14">
        <v>31968</v>
      </c>
      <c r="AS32" s="14" t="s">
        <v>81</v>
      </c>
      <c r="AT32" s="14"/>
      <c r="AU32" s="14"/>
      <c r="AV32" s="14"/>
    </row>
    <row r="33" spans="1:48" ht="12.75">
      <c r="A33" s="16" t="s">
        <v>49</v>
      </c>
      <c r="B33" s="17">
        <v>37500</v>
      </c>
      <c r="C33" s="17">
        <v>40500</v>
      </c>
      <c r="D33" s="14"/>
      <c r="E33" s="14"/>
      <c r="F33" s="25"/>
      <c r="G33" s="14"/>
      <c r="H33" s="14"/>
      <c r="I33" s="25"/>
      <c r="J33" s="14"/>
      <c r="K33" s="14"/>
      <c r="L33" s="14"/>
      <c r="M33" s="14"/>
      <c r="N33" s="14"/>
      <c r="O33" s="14"/>
      <c r="P33" s="14"/>
      <c r="Q33" s="14"/>
      <c r="R33" s="14"/>
      <c r="S33" s="14">
        <v>58750</v>
      </c>
      <c r="T33" s="14">
        <v>63450</v>
      </c>
      <c r="U33" s="14" t="s">
        <v>81</v>
      </c>
      <c r="V33" s="14"/>
      <c r="W33" s="14"/>
      <c r="X33" s="14"/>
      <c r="Y33" s="14">
        <v>40000</v>
      </c>
      <c r="Z33" s="14">
        <v>43200</v>
      </c>
      <c r="AA33" s="14" t="s">
        <v>81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</row>
    <row r="34" spans="1:48" ht="12.75">
      <c r="A34" s="16" t="s">
        <v>50</v>
      </c>
      <c r="B34" s="17">
        <v>27298.600000000002</v>
      </c>
      <c r="C34" s="17">
        <v>29482.488000000005</v>
      </c>
      <c r="D34" s="14"/>
      <c r="E34" s="14"/>
      <c r="F34" s="25"/>
      <c r="G34" s="14"/>
      <c r="H34" s="14"/>
      <c r="I34" s="25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>
        <v>25758.6</v>
      </c>
      <c r="AF34" s="14">
        <v>27819.29</v>
      </c>
      <c r="AG34" s="14" t="s">
        <v>86</v>
      </c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</row>
    <row r="35" spans="1:48" ht="12.75">
      <c r="A35" s="16" t="s">
        <v>51</v>
      </c>
      <c r="B35" s="17">
        <v>57600</v>
      </c>
      <c r="C35" s="17">
        <v>62208.00000000001</v>
      </c>
      <c r="D35" s="14"/>
      <c r="E35" s="14"/>
      <c r="F35" s="25"/>
      <c r="G35" s="14"/>
      <c r="H35" s="14"/>
      <c r="I35" s="25"/>
      <c r="J35" s="14"/>
      <c r="K35" s="14"/>
      <c r="L35" s="14"/>
      <c r="M35" s="14"/>
      <c r="N35" s="14"/>
      <c r="O35" s="14"/>
      <c r="P35" s="14"/>
      <c r="Q35" s="14"/>
      <c r="R35" s="14"/>
      <c r="S35" s="14">
        <v>57600</v>
      </c>
      <c r="T35" s="14">
        <v>62208</v>
      </c>
      <c r="U35" s="14" t="s">
        <v>74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48" ht="12.75">
      <c r="A36" s="16" t="s">
        <v>52</v>
      </c>
      <c r="B36" s="17">
        <v>48150</v>
      </c>
      <c r="C36" s="17">
        <v>52002</v>
      </c>
      <c r="D36" s="14"/>
      <c r="E36" s="14"/>
      <c r="F36" s="25"/>
      <c r="G36" s="14"/>
      <c r="H36" s="14"/>
      <c r="I36" s="25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>
        <v>48050</v>
      </c>
      <c r="AL36" s="14">
        <v>51894</v>
      </c>
      <c r="AM36" s="26" t="s">
        <v>89</v>
      </c>
      <c r="AN36" s="14"/>
      <c r="AO36" s="14"/>
      <c r="AP36" s="14"/>
      <c r="AQ36" s="14"/>
      <c r="AR36" s="14"/>
      <c r="AS36" s="14"/>
      <c r="AT36" s="14"/>
      <c r="AU36" s="14"/>
      <c r="AV36" s="14"/>
    </row>
    <row r="37" spans="1:48" ht="12.75">
      <c r="A37" s="16" t="s">
        <v>53</v>
      </c>
      <c r="B37" s="17">
        <v>20860</v>
      </c>
      <c r="C37" s="17">
        <v>22528.800000000003</v>
      </c>
      <c r="D37" s="14">
        <v>20000</v>
      </c>
      <c r="E37" s="14">
        <v>21600</v>
      </c>
      <c r="F37" s="25" t="s">
        <v>74</v>
      </c>
      <c r="G37" s="14"/>
      <c r="H37" s="14"/>
      <c r="I37" s="25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48" ht="12.75">
      <c r="A38" s="16" t="s">
        <v>71</v>
      </c>
      <c r="B38" s="17">
        <v>41250</v>
      </c>
      <c r="C38" s="17">
        <v>44550</v>
      </c>
      <c r="D38" s="14"/>
      <c r="E38" s="14"/>
      <c r="F38" s="25"/>
      <c r="G38" s="14"/>
      <c r="H38" s="14"/>
      <c r="I38" s="25"/>
      <c r="J38" s="14">
        <v>25500</v>
      </c>
      <c r="K38" s="14">
        <v>51570</v>
      </c>
      <c r="L38" s="14" t="s">
        <v>74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>
        <v>34725</v>
      </c>
      <c r="AO38" s="14">
        <v>37503</v>
      </c>
      <c r="AP38" s="14" t="s">
        <v>74</v>
      </c>
      <c r="AQ38" s="14"/>
      <c r="AR38" s="14"/>
      <c r="AS38" s="14"/>
      <c r="AT38" s="14"/>
      <c r="AU38" s="14"/>
      <c r="AV38" s="14"/>
    </row>
    <row r="39" spans="1:48" ht="12.75">
      <c r="A39" s="16" t="s">
        <v>72</v>
      </c>
      <c r="B39" s="17">
        <v>47750</v>
      </c>
      <c r="C39" s="17">
        <v>51570</v>
      </c>
      <c r="D39" s="14"/>
      <c r="E39" s="14"/>
      <c r="F39" s="25"/>
      <c r="G39" s="14"/>
      <c r="H39" s="14"/>
      <c r="I39" s="25"/>
      <c r="J39" s="14">
        <v>47750</v>
      </c>
      <c r="K39" s="14">
        <v>27540</v>
      </c>
      <c r="L39" s="14" t="s">
        <v>74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</row>
    <row r="40" spans="1:48" ht="12.75">
      <c r="A40" s="16" t="s">
        <v>54</v>
      </c>
      <c r="B40" s="17">
        <v>29150</v>
      </c>
      <c r="C40" s="17">
        <v>31482.000000000004</v>
      </c>
      <c r="D40" s="14"/>
      <c r="E40" s="14"/>
      <c r="F40" s="25"/>
      <c r="G40" s="14"/>
      <c r="H40" s="14"/>
      <c r="I40" s="25"/>
      <c r="J40" s="14"/>
      <c r="K40" s="14"/>
      <c r="L40" s="14"/>
      <c r="M40" s="14"/>
      <c r="N40" s="14"/>
      <c r="O40" s="14"/>
      <c r="P40" s="14"/>
      <c r="Q40" s="14"/>
      <c r="R40" s="14"/>
      <c r="S40" s="14">
        <v>45430</v>
      </c>
      <c r="T40" s="14">
        <v>49064.4</v>
      </c>
      <c r="U40" s="14" t="s">
        <v>81</v>
      </c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</row>
    <row r="41" spans="1:48" ht="12.75">
      <c r="A41" s="16" t="s">
        <v>55</v>
      </c>
      <c r="B41" s="17">
        <v>13288.53</v>
      </c>
      <c r="C41" s="17">
        <v>14351.612399999998</v>
      </c>
      <c r="D41" s="14"/>
      <c r="E41" s="14"/>
      <c r="F41" s="25"/>
      <c r="G41" s="14"/>
      <c r="H41" s="14"/>
      <c r="I41" s="25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>
        <v>18960</v>
      </c>
      <c r="Z41" s="14">
        <v>20476.8</v>
      </c>
      <c r="AA41" s="14" t="s">
        <v>81</v>
      </c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</row>
    <row r="42" spans="1:48" ht="12.75">
      <c r="A42" s="16" t="s">
        <v>56</v>
      </c>
      <c r="B42" s="17">
        <v>219200</v>
      </c>
      <c r="C42" s="17">
        <v>236736</v>
      </c>
      <c r="D42" s="14"/>
      <c r="E42" s="14"/>
      <c r="F42" s="25"/>
      <c r="G42" s="14"/>
      <c r="H42" s="14"/>
      <c r="I42" s="25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>
        <v>191900</v>
      </c>
      <c r="Z42" s="14">
        <v>207252</v>
      </c>
      <c r="AA42" s="14" t="s">
        <v>74</v>
      </c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48" ht="12.75">
      <c r="A43" s="16" t="s">
        <v>57</v>
      </c>
      <c r="B43" s="17">
        <v>28260</v>
      </c>
      <c r="C43" s="17">
        <v>30520.8</v>
      </c>
      <c r="D43" s="14"/>
      <c r="E43" s="14"/>
      <c r="F43" s="25"/>
      <c r="G43" s="14"/>
      <c r="H43" s="14"/>
      <c r="I43" s="25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>
        <v>28260</v>
      </c>
      <c r="Z43" s="14">
        <v>30520.8</v>
      </c>
      <c r="AA43" s="14" t="s">
        <v>81</v>
      </c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</row>
    <row r="44" spans="1:48" ht="12.75">
      <c r="A44" s="16" t="s">
        <v>58</v>
      </c>
      <c r="B44" s="17">
        <v>509.99999999999994</v>
      </c>
      <c r="C44" s="17">
        <v>550.8</v>
      </c>
      <c r="D44" s="14"/>
      <c r="E44" s="14"/>
      <c r="F44" s="25"/>
      <c r="G44" s="14"/>
      <c r="H44" s="14"/>
      <c r="I44" s="25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</row>
    <row r="45" spans="1:48" ht="12.75">
      <c r="A45" s="16" t="s">
        <v>59</v>
      </c>
      <c r="B45" s="17">
        <v>16800</v>
      </c>
      <c r="C45" s="17">
        <v>18144</v>
      </c>
      <c r="D45" s="14"/>
      <c r="E45" s="14"/>
      <c r="F45" s="25"/>
      <c r="G45" s="14"/>
      <c r="H45" s="14"/>
      <c r="I45" s="25"/>
      <c r="J45" s="14"/>
      <c r="K45" s="14"/>
      <c r="L45" s="14"/>
      <c r="M45" s="14"/>
      <c r="N45" s="14"/>
      <c r="O45" s="14"/>
      <c r="P45" s="14"/>
      <c r="Q45" s="14"/>
      <c r="R45" s="14"/>
      <c r="S45" s="14">
        <v>16800</v>
      </c>
      <c r="T45" s="14">
        <v>18144</v>
      </c>
      <c r="U45" s="14" t="s">
        <v>74</v>
      </c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</row>
    <row r="46" spans="1:48" ht="12.75">
      <c r="A46" s="16" t="s">
        <v>60</v>
      </c>
      <c r="B46" s="17">
        <v>7600</v>
      </c>
      <c r="C46" s="17">
        <v>8208</v>
      </c>
      <c r="D46" s="14"/>
      <c r="E46" s="14"/>
      <c r="F46" s="25"/>
      <c r="G46" s="14"/>
      <c r="H46" s="14"/>
      <c r="I46" s="25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</row>
    <row r="47" spans="1:48" ht="12.75">
      <c r="A47" s="16" t="s">
        <v>61</v>
      </c>
      <c r="B47" s="17">
        <v>15960</v>
      </c>
      <c r="C47" s="17">
        <v>17236.800000000003</v>
      </c>
      <c r="D47" s="14"/>
      <c r="E47" s="14"/>
      <c r="F47" s="25"/>
      <c r="G47" s="14"/>
      <c r="H47" s="14"/>
      <c r="I47" s="25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</row>
    <row r="48" spans="1:48" ht="12.75">
      <c r="A48" s="16" t="s">
        <v>62</v>
      </c>
      <c r="B48" s="17">
        <v>249000</v>
      </c>
      <c r="C48" s="17">
        <v>268920</v>
      </c>
      <c r="D48" s="14"/>
      <c r="E48" s="14"/>
      <c r="F48" s="25"/>
      <c r="G48" s="14">
        <v>249000</v>
      </c>
      <c r="H48" s="14">
        <v>268920</v>
      </c>
      <c r="I48" s="25" t="s">
        <v>74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</row>
    <row r="49" spans="1:48" ht="12.75">
      <c r="A49" s="16" t="s">
        <v>63</v>
      </c>
      <c r="B49" s="17">
        <v>55500</v>
      </c>
      <c r="C49" s="17">
        <v>59940.00000000001</v>
      </c>
      <c r="D49" s="14"/>
      <c r="E49" s="14"/>
      <c r="F49" s="25"/>
      <c r="G49" s="14"/>
      <c r="H49" s="14"/>
      <c r="I49" s="25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>
        <v>49999.95</v>
      </c>
      <c r="AO49" s="14">
        <v>53999.85</v>
      </c>
      <c r="AP49" s="14" t="s">
        <v>76</v>
      </c>
      <c r="AQ49" s="14"/>
      <c r="AR49" s="14"/>
      <c r="AS49" s="14"/>
      <c r="AT49" s="14"/>
      <c r="AU49" s="14"/>
      <c r="AV49" s="14"/>
    </row>
    <row r="50" spans="1:48" ht="12.75">
      <c r="A50" s="16" t="s">
        <v>64</v>
      </c>
      <c r="B50" s="17">
        <v>27988.2</v>
      </c>
      <c r="C50" s="17">
        <v>30227.256</v>
      </c>
      <c r="D50" s="14"/>
      <c r="E50" s="14"/>
      <c r="F50" s="25"/>
      <c r="G50" s="14"/>
      <c r="H50" s="14"/>
      <c r="I50" s="25"/>
      <c r="J50" s="14"/>
      <c r="K50" s="14"/>
      <c r="L50" s="14"/>
      <c r="M50" s="14">
        <v>29550</v>
      </c>
      <c r="N50" s="14">
        <v>31914</v>
      </c>
      <c r="O50" s="14" t="s">
        <v>76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</row>
    <row r="51" spans="1:48" ht="12.75">
      <c r="A51" s="16" t="s">
        <v>65</v>
      </c>
      <c r="B51" s="17">
        <v>1462.5</v>
      </c>
      <c r="C51" s="17">
        <v>1462.5</v>
      </c>
      <c r="D51" s="14"/>
      <c r="E51" s="14"/>
      <c r="F51" s="25"/>
      <c r="G51" s="14"/>
      <c r="H51" s="14"/>
      <c r="I51" s="25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>
        <v>1461</v>
      </c>
      <c r="W51" s="14">
        <v>1577.88</v>
      </c>
      <c r="X51" s="14" t="s">
        <v>81</v>
      </c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</row>
    <row r="52" spans="1:48" ht="12.75">
      <c r="A52" s="16" t="s">
        <v>66</v>
      </c>
      <c r="B52" s="17">
        <v>137540</v>
      </c>
      <c r="C52" s="17">
        <v>148543.2</v>
      </c>
      <c r="D52" s="14"/>
      <c r="E52" s="14"/>
      <c r="F52" s="25"/>
      <c r="G52" s="14"/>
      <c r="H52" s="14"/>
      <c r="I52" s="25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</row>
    <row r="53" spans="1:48" ht="12.75">
      <c r="A53" s="16" t="s">
        <v>67</v>
      </c>
      <c r="B53" s="17">
        <v>121580</v>
      </c>
      <c r="C53" s="17">
        <v>131306.4</v>
      </c>
      <c r="D53" s="14"/>
      <c r="E53" s="14"/>
      <c r="F53" s="25"/>
      <c r="G53" s="14"/>
      <c r="H53" s="14"/>
      <c r="I53" s="25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>
        <v>113978</v>
      </c>
      <c r="Z53" s="14">
        <v>123096.24</v>
      </c>
      <c r="AA53" s="14" t="s">
        <v>74</v>
      </c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</row>
    <row r="54" spans="1:48" ht="12.75">
      <c r="A54" s="16"/>
      <c r="B54" s="24">
        <f>SUM(B4:B53)</f>
        <v>4283362.33</v>
      </c>
      <c r="C54" s="24">
        <f aca="true" t="shared" si="0" ref="C54:K54">SUM(C4:C53)</f>
        <v>4625914.316399999</v>
      </c>
      <c r="D54" s="24">
        <f t="shared" si="0"/>
        <v>1667121.69</v>
      </c>
      <c r="E54" s="24">
        <f t="shared" si="0"/>
        <v>1800491.4000000001</v>
      </c>
      <c r="F54" s="24"/>
      <c r="G54" s="24">
        <f t="shared" si="0"/>
        <v>249000</v>
      </c>
      <c r="H54" s="24">
        <f t="shared" si="0"/>
        <v>268920</v>
      </c>
      <c r="I54" s="24"/>
      <c r="J54" s="24">
        <f t="shared" si="0"/>
        <v>73250</v>
      </c>
      <c r="K54" s="24">
        <f t="shared" si="0"/>
        <v>79110</v>
      </c>
      <c r="L54" s="24"/>
      <c r="M54" s="24">
        <f>SUM(M4:M53)</f>
        <v>154950</v>
      </c>
      <c r="N54" s="24">
        <f>SUM(N4:N53)</f>
        <v>167346</v>
      </c>
      <c r="O54" s="24"/>
      <c r="P54" s="24">
        <f>SUM(P4:P53)</f>
        <v>38694.6</v>
      </c>
      <c r="Q54" s="24">
        <f>SUM(Q4:Q53)</f>
        <v>41790.17</v>
      </c>
      <c r="R54" s="24"/>
      <c r="S54" s="24">
        <f>SUM(S4:S53)</f>
        <v>273280</v>
      </c>
      <c r="T54" s="24">
        <f>SUM(T4:T53)</f>
        <v>295142.4</v>
      </c>
      <c r="U54" s="24"/>
      <c r="V54" s="24">
        <f>SUM(V4:V53)</f>
        <v>1461</v>
      </c>
      <c r="W54" s="24">
        <f>SUM(W4:W53)</f>
        <v>1577.88</v>
      </c>
      <c r="X54" s="24"/>
      <c r="Y54" s="24">
        <f>SUM(Y4:Y53)</f>
        <v>745902.7</v>
      </c>
      <c r="Z54" s="24">
        <f>SUM(Z4:Z53)</f>
        <v>805574.92</v>
      </c>
      <c r="AA54" s="24"/>
      <c r="AB54" s="24">
        <f>SUM(AB4:AB53)</f>
        <v>846215.7</v>
      </c>
      <c r="AC54" s="24">
        <f>SUM(AC4:AC53)</f>
        <v>913912.96</v>
      </c>
      <c r="AD54" s="24"/>
      <c r="AE54" s="24">
        <f>SUM(AE4:AE53)</f>
        <v>40058.6</v>
      </c>
      <c r="AF54" s="24">
        <f>SUM(AF4:AF53)</f>
        <v>43263.29</v>
      </c>
      <c r="AG54" s="24"/>
      <c r="AH54" s="24">
        <f>SUM(AH4:AH53)</f>
        <v>2990</v>
      </c>
      <c r="AI54" s="24">
        <f>SUM(AI4:AI53)</f>
        <v>3229.2</v>
      </c>
      <c r="AJ54" s="24"/>
      <c r="AK54" s="24">
        <f>SUM(AK4:AK53)</f>
        <v>48050</v>
      </c>
      <c r="AL54" s="24">
        <f>SUM(AL4:AL53)</f>
        <v>51894</v>
      </c>
      <c r="AM54" s="24"/>
      <c r="AN54" s="24">
        <f>SUM(AN4:AN53)</f>
        <v>163335.99</v>
      </c>
      <c r="AO54" s="24">
        <f>SUM(AO4:AO53)</f>
        <v>176402.78</v>
      </c>
      <c r="AP54" s="24"/>
      <c r="AQ54" s="24">
        <f>SUM(AQ4:AQ53)</f>
        <v>29600</v>
      </c>
      <c r="AR54" s="24">
        <f>SUM(AR4:AR53)</f>
        <v>31968</v>
      </c>
      <c r="AS54" s="24"/>
      <c r="AT54" s="24">
        <f>SUM(AT4:AT53)</f>
        <v>39214</v>
      </c>
      <c r="AU54" s="24">
        <f>SUM(AU4:AU53)</f>
        <v>42351.12</v>
      </c>
      <c r="AV54" s="24"/>
    </row>
  </sheetData>
  <sheetProtection/>
  <autoFilter ref="A3:L3"/>
  <mergeCells count="15">
    <mergeCell ref="D2:F2"/>
    <mergeCell ref="G2:I2"/>
    <mergeCell ref="J2:L2"/>
    <mergeCell ref="M2:O2"/>
    <mergeCell ref="P2:R2"/>
    <mergeCell ref="S2:U2"/>
    <mergeCell ref="AN2:AP2"/>
    <mergeCell ref="AQ2:AS2"/>
    <mergeCell ref="AT2:AV2"/>
    <mergeCell ref="V2:X2"/>
    <mergeCell ref="Y2:AA2"/>
    <mergeCell ref="AB2:AD2"/>
    <mergeCell ref="AE2:AG2"/>
    <mergeCell ref="AH2:AJ2"/>
    <mergeCell ref="AK2:A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2016-11-02T11:29:27Z</cp:lastPrinted>
  <dcterms:created xsi:type="dcterms:W3CDTF">2010-04-16T08:33:21Z</dcterms:created>
  <dcterms:modified xsi:type="dcterms:W3CDTF">2017-02-09T12:01:58Z</dcterms:modified>
  <cp:category/>
  <cp:version/>
  <cp:contentType/>
  <cp:contentStatus/>
</cp:coreProperties>
</file>