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444" activeTab="0"/>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s>
  <definedNames>
    <definedName name="_xlnm.Print_Area" localSheetId="0">'PAKIET 1'!$A$1:$K$16</definedName>
    <definedName name="_xlnm.Print_Area" localSheetId="1">'PAKIET 2'!$A$1:$K$26</definedName>
    <definedName name="_xlnm.Print_Area" localSheetId="2">'PAKIET 3'!$A$1:$K$43</definedName>
    <definedName name="_xlnm.Print_Area" localSheetId="3">'PAKIET 4'!$A$1:$K$11</definedName>
    <definedName name="_xlnm.Print_Area" localSheetId="4">'PAKIET 5'!$A$1:$K$11</definedName>
    <definedName name="_xlnm.Print_Area" localSheetId="5">'PAKIET 6'!$A$1:$K$20</definedName>
    <definedName name="_xlnm.Print_Area" localSheetId="6">'PAKIET 7'!$A$1:$K$8</definedName>
    <definedName name="_xlnm.Print_Area" localSheetId="7">'PAKIET 8'!$A$1:$K$7</definedName>
    <definedName name="_xlnm.Print_Area" localSheetId="8">'PAKIET 9'!$A$1:$K$4</definedName>
  </definedNames>
  <calcPr fullCalcOnLoad="1"/>
</workbook>
</file>

<file path=xl/sharedStrings.xml><?xml version="1.0" encoding="utf-8"?>
<sst xmlns="http://schemas.openxmlformats.org/spreadsheetml/2006/main" count="390" uniqueCount="168">
  <si>
    <t>Proteza do dróg żółciowych samorozprężalna ,usuwalna .Wykonana z nitinolu,o strukturze siatki,całkowicie pokryta silikonem,z autraumatycznymi końcami ,z lassem do usunięcia stentu w części proksymalnej ,wersja z nagimi końcami nieusuwalna bez lassa o śr,6,8lub10mm,dł.w zakresie 4-12cm,co 1cm (dla każdego rozmiaru).Znacznikina obu końcach i 2 znaczniki w częściśrodkowej,widoczne w RTG.Zestaw do wprowadzania pod kontrolą endoskopu ,zestaw o śr.maks.8Fr.dł.zestawu do wprowadzania180cm,możliwośc częściowegoschowania protezy przy wysunięciu w celu repozycjonowania</t>
  </si>
  <si>
    <t>Jednorazowy zestaw do zamykania  perforacji i tamowania masywnych  krwawień zawierający:klips z gładkimi zębami,nakładkę dystalną do endoskopów o średnicy sondy 11-14mm,pokrętło do  uwalniania klipsa.Długość robocza 1650mm.Opakowanie zawiera 1szt.</t>
  </si>
  <si>
    <t>Pakiet 9 – Dwukanalowy krater z balonem</t>
  </si>
  <si>
    <t>Dwukanałowy kateter z balonem do usuwania złogów z dróg żółciowych po wykonaniu endoskopowej papilotomii oraz do kontroli dróg żółciowych. Centralny kanał umożliwia podawanie kontrastu lub płynu przepłukującego drogi żółciowe. Krater wykonany z poliamidu radiopaque. Rozmiar 7 Fr, długość 200cm, średnica otworu 1,0. Produkt sterylny</t>
  </si>
  <si>
    <t>Pakiet 1</t>
  </si>
  <si>
    <t>Lp.</t>
  </si>
  <si>
    <t>ASORTYMENT</t>
  </si>
  <si>
    <t>JM</t>
  </si>
  <si>
    <t>ILOŚĆ</t>
  </si>
  <si>
    <t>CENA NETTO</t>
  </si>
  <si>
    <t>CENA BRUTTO</t>
  </si>
  <si>
    <t>WARTOŚĆ NETTO</t>
  </si>
  <si>
    <t>WARTOŚĆ BRUTTO</t>
  </si>
  <si>
    <t>Szczypce biopsyjne bronchoskopowe wielorazowego użytku,  łyżeczki biopsyjne owalne z okienkiwm lub okrągłe z okienkiem,długość 105cm,minimalna średnica kanału roboczego 2,8mm,komatybilne z bronchoskopami firmy Olympus.</t>
  </si>
  <si>
    <t>Jednorazowa szczoteczka dwustronna do czyszczenia kanałów endoskopów ,długość robocza 950mm,średnica włosia 6mm, długość włosia 8mm.Posiada plastikową końcówkę zapobiegającą zarysowaniu kanałów endoskopu ,kompatybilna z endoskopami o średnicy kanałów 2,0mm-3,2mm.Opakowanie 50szt.</t>
  </si>
  <si>
    <r>
      <t xml:space="preserve">PĘTLA DO POLIPEKTOMII owalna, obrotowa               PARAMETRY: wielorazowa, średnica narzędzia ok. 2,2mm, pełna kompatybilność z kanałem wideokolonoskopu 3,7mm, długość min. 220cm, pętla owalna z drutu plecionego, OBROTOWA o średnicy 22mm lub 30mm; BUDOWA: </t>
    </r>
    <r>
      <rPr>
        <b/>
        <sz val="9"/>
        <color indexed="8"/>
        <rFont val="Arial"/>
        <family val="2"/>
      </rPr>
      <t>pętla zintegrowana z uchwytem i koszulką -mycie i sterylizacja w całości bez demontażu na części składowe</t>
    </r>
    <r>
      <rPr>
        <sz val="9"/>
        <color indexed="8"/>
        <rFont val="Arial"/>
        <family val="2"/>
      </rPr>
      <t>;  uchwyt z tworzywa sztucznego lub metalu wyposażony w przyłącze elektryczne typu Olympus, podziałkę i ogranicznik wysunięcia pętli; uchwyt powinien posiadać trzy kółka na palce oraz port do przepłukiwania; trwałe oznaczenie na uchwycie : typu pętli, temperatury sterylizacji, znak CE, nr lotu, nazwy producenta, kolorystyczne oznaczenie długości pętli ; pętla powinna być wyposażone w wielorazowy, autoklawowalny klips do spinania szczypiec w czasie mycia i sterylizacji OPAKOWANIE: pętla powinna być dostarczona sterylna (ważność sterylizacji min. 2 lata) w specjalnym rękawie zawierającym informacje o sterylności narzędzia i dacie jej ważności</t>
    </r>
  </si>
  <si>
    <r>
      <t xml:space="preserve">KLIPSY DO SPINANIA NARZĘDZI ENDOSKOPOWYCH
</t>
    </r>
    <r>
      <rPr>
        <sz val="9"/>
        <rFont val="Arial"/>
        <family val="2"/>
      </rPr>
      <t>Autoklawowalne, wielorazowe klipsy ze stali nierdzewnej do spinania szczypiec w czasie mycia i sterylizacji. Zakres rozwarcia 0-10mm (opakowanie po 20 sztuk)</t>
    </r>
  </si>
  <si>
    <r>
      <t xml:space="preserve">NAKŁĄDKA DO USUWANIA OSTRYCH CIAŁ
</t>
    </r>
    <r>
      <rPr>
        <sz val="9"/>
        <rFont val="Arial"/>
        <family val="2"/>
      </rPr>
      <t>Jednorazowa nakładka na koniec endoskopu do usuwania ostrych ciał obcych. Każda nakładka powinna być sterylna,  zapakowana pojedynczo w hermetyczny rękaw. Ważność sterylizacji minimalnie 2 lata ( zestaw 10 sztuk )</t>
    </r>
  </si>
  <si>
    <r>
      <t xml:space="preserve">PUŁAPKA NA POLIPY WIELOKOMOROWA
</t>
    </r>
    <r>
      <rPr>
        <sz val="9"/>
        <rFont val="Arial"/>
        <family val="2"/>
      </rPr>
      <t>Jednorazowa pułapka na usunięte polipy posiadająca cztery oznaczone cyframi komory wybierane poprzez obrót pojemnika na polipy. Wyraźne oznaczenie przeznaczenia poszczególnych drenów (opis który dren przyłącza się do endoskopu a który do ssaka) – zestaw 10sztuk</t>
    </r>
  </si>
  <si>
    <r>
      <t xml:space="preserve">SZCZYPCE WIELORAZOWE BIOPSYJNE  DO KOLONOSKOPII </t>
    </r>
    <r>
      <rPr>
        <u val="single"/>
        <sz val="9"/>
        <rFont val="Arial"/>
        <family val="2"/>
      </rPr>
      <t>duże</t>
    </r>
    <r>
      <rPr>
        <sz val="9"/>
        <rFont val="Arial"/>
        <family val="2"/>
      </rPr>
      <t xml:space="preserve"> owalne
PARAMETRY: wielorazowe, sterylizacja w autoklawie, parametry: średnica narzędzia ok. 2,2mm, pełna kompatybilność z kanałem wideokolonoskopu Olympus o średnicy 3,7mm, długość min. 220cm, łyżeczki okienkowe o kształcie owalnym DUŻYM ; BUDOWA: uchwyt z tworzywa sztucznego lub metalu, prowadnica metalowa, jednoczęściowa, szlifowana na całej długości i scieniana na dystalnym końcu szczypiec, kolorystyczne oznaczenie długości szczypiec, trwałe oznaczenie na uchwycie : typu szczypiec, temperatury sterylizacji, znak CE, nr lotu, nazwy producenta, powinny być wyposażone w wielorazowy, autoklawowalny klips do spinania szczypiec w czasie mycia i sterylizacji OPAKOWANIE: szczypce powinny być dostarczone sterylne (ważność sterylizacji min. 2 lata) w specjalnym rękawie zawierającym informacje o sterylności narzędzia i dacie jej ważności</t>
    </r>
  </si>
  <si>
    <r>
      <t xml:space="preserve">IGŁY JEDNORAZOWE DO OSTRZYKIWANIA KRWAWIEŃ DO KOLONOSKOPII
</t>
    </r>
    <r>
      <rPr>
        <sz val="9"/>
        <rFont val="Arial"/>
        <family val="2"/>
      </rPr>
      <t>PARAMETRY: średnica narzędzia ok. 2,2mm, średnica wewnętrzna igły 0,7mm, długość igły 5mm, pełna kompatybilność z kanałem wideokolonoskopu Olympus o średnicy 3,7mm, długość min. 230cm; BUDOWA: uchwyt z tworzywa sztucznego z luer lock'iem na strzykawkę oraz z mechanizmem zatrzaskiwania igły w pozycji schowanej i wysuniętej, prowadnica z tworzywa sztucznego z atraumatyczną końcówką metalową, kolorystyczne oznaczenie długości narzędzia, kolorystyczne oznaczenie średnicy wewnętrznej igły, trwałe oznaczenie na uchwycie : typu igły, znaku CE, nr lotu, nazwy producenta, informacji i jednorazowości OPAKOWANIE: igły powinny być dostarczone sterylne (ważność sterylizacji min. 2 lata) w specjalnym rękawie zawierającym informacje o sterylności narzędzia i dacie jej ważności oraz nalepkę z typem igły i nr lot. (opakowanie po 10 sztuk.)</t>
    </r>
  </si>
  <si>
    <t>szt.</t>
  </si>
  <si>
    <t>op.</t>
  </si>
  <si>
    <t>Koszyk wielorazowy do litotrypsji z portem do wstrzykiwania kontrastu i cieniodajną końcówką średnica 2,6mm długość 400cm,wymagana dostępność następujących typów i rozmiarów ;czterodrutowy ,typ basket,długść kosza w pozycji złożonej 50mm,60mm,70mm,  :sześciodrutowy ,typ basket i dormia długość kosza w pozycji złożonej 50mm,60mm,70mm, : czterodrutowy na prowadnik 0,035c cala typ basket długość kosza w pozycji złożonej 50mm,60mm,70mm,80mm,  :sześciodrutowy na prowadnik 0,035cala typ dormia długość kosza w pozycji złożonej 50mm,60mm,70mm,80mm,</t>
  </si>
  <si>
    <t>Prowadnica wielorazowego użytku 0,025 cala lub 0,035 cala z nitinolu odporna na załamania ,giętka końcówka 5mm, długość 400cm, kolor swoisty dla średnicy</t>
  </si>
  <si>
    <t>Prowadnica jednorazowego użytku 0,035 cala sztywna ze stali nierdzewnej pokrytej warstwą teflonu,giętka końcówka 3mm,długość 300cm</t>
  </si>
  <si>
    <t>Szczoteczka cytologiczna jednorazowa,dwukanałowa,na prowadnik 0,035 cala długość narzędzia 180cm.</t>
  </si>
  <si>
    <t xml:space="preserve">SZCZYPCE WIELORAZOWE BIOPSYJNE  do GASTROSKOPU DZIECIĘCEGO owalne PARAMETRY: wielorazowe, sterylizacja w autoklawie, średnica narzędzia ok. 1,8mm, pełna kompatybilność z kanałem wideogastroskopu FUJINON o średnicy 2,0mm, długość min. 120cm, łyżeczki okienkowe o kształcie owalnym ; BUDOWA: uchwyt z metalu, prowadnica metalowa, jednoczęściowa, trwałe oznaczenie na uchwycie : typu szczypiec, temperatury sterylizacji, znak CE, średnica narzędzia, nazwy producenta; powinny być wyposażone w wielorazowy, autoklawowalny klips do spinania szczypiec w czasie mycia i sterylizacji </t>
  </si>
  <si>
    <t>Szczypce chwytające wielorazowego użytku do usuwania protez plastikowych z dróg żółciowych ,oba ramiona ruchome, typu szczęki aligatora z zębem szczura .Posiadające funkcje rotacji,szerokość otwarcia ramion 6,9mm ,maksymalna średnica części wprowadzającej do kanału endoskopu 2,6mm,długość robocza narzędzia 1800mm,minimalna średnica kanału roboczego 2,8mm.</t>
  </si>
  <si>
    <t>Jednorazowa szczoteczka jednostronna do czyszczenia kanałów endoskopów,długość robocza 1650mm,średnica włosia 2,4mm,długość włosia 5mm.Do endoskpów o średnicy kanałów 1,0mm-1,5mm. Opakkowanie 10szt.</t>
  </si>
  <si>
    <t>Zaworki biopsyjne wielorazowego użytku komatybilne z bronchoskopami firmy Olympus.Opakowanie 10szt.</t>
  </si>
  <si>
    <t>Zaworki ssące wielorazowego użytku komatybilne z bronchoskopami firmy Olympus .Opakowanie 10szt.</t>
  </si>
  <si>
    <t>CEWNIK BALONOWY PROWADZĄCY DO DRÓG ŻÓŁCIOWYCH Zestaw zawiera : cewnik balonowy trójkanałowy, strzykawkę, igłę. Trzy kanały dla : prowadnika, strzykawki pompującej, podania kontrastu. Po napompowaniu w drogach żółciowych i odcięciu uchwytu umożliwia wielokrotne zakładanie cholangioskopu o długości min. 100cm po cewniku zafiksowanym balonem. Wymiary : średnica cewnika pasująca do kanału 2,0mm;kanał do prowadnika ok. 0,025 cala; długość minimalna cewnika 240 cm. Opakowanie : 2 sterylne komplety cewników.</t>
  </si>
  <si>
    <t>Rękojeść wielorazowego użytku do szczypców do gorącej biopsji  i papilotomów igłowych .</t>
  </si>
  <si>
    <t>SZCZYPCE WIELORAZOWE BIOPSYJNE  DO ENTEROSKOPII owalne do kanału 2,8mm PARAMETRY: wielorazowe, sterylizacja w autoklawie, parametry: średnica narzędzia 1,8mm lub  2,3mm,  długość min. 250cm, łyżeczki okienkowe o kształcie owalnym DUŻYM ; BUDOWA: uchwyt z metalu, prowadnica metalowa, jednoczęściowa, szlifowana   i scieniana na dystalnym końcu szczypiec, kolorystyczne oznaczenie długości szczypiec, trwałe oznaczenie na uchwycie : typu szczypiec, temperatury sterylizacji, znak CE, nr lotu, nazwy producenta, powinny być wyposażone w wielorazowy, autoklawowalny klips do spinania szczypiec w czasie mycia i sterylizacji OPAKOWANIE: szczypce powinny być dostarczone sterylne (ważność sterylizacji min. 2 lata) w specjalnym rękawie zawierającym informacje o sterylności narzędzia i dacie jej ważności</t>
  </si>
  <si>
    <t>USTNIK JEDNORAZOWY DLA DOROSŁYCHUstnik z tworzywa sztucznego z opaską:  zwykły lub z konektorem do podłączenia tlenu ( do wyboru przez użytkownika w trakcie zamawiania)  – opakowanie 50 sztuk</t>
  </si>
  <si>
    <t>Nitinolowy prowadnik hydrofilny z dwustronnie giętką końcówką .Kontrola obrotu jeden do jednego.Trzon prowadnika posiada oznaczenia w odstępach co 5cm.Platynowa końcówka . Powłoka AQ.Rozmiary :0,035,  0,038 cala ,długość 145cm.</t>
  </si>
  <si>
    <t>Dwufunkcyjny prowadnik z rdzeniem nitinolowym posiadający na każdym zdatne do użytku końcówki, jedną prostą, jedną pod kątem.Rozmiar 0,035 lub 0,035 cala,długość 150cm.</t>
  </si>
  <si>
    <r>
      <t>Kleszczyki biopsyjne do wstecznego wprowadzania do endoskopu.Rozmiar miseczki przyrządu   4mm</t>
    </r>
    <r>
      <rPr>
        <sz val="8"/>
        <color indexed="8"/>
        <rFont val="Arial"/>
        <family val="2"/>
      </rPr>
      <t xml:space="preserve">  ³.Rozmiary 2,4FR lub 3,3FR,długość 115cm do wyboru przez zamawiającego</t>
    </r>
  </si>
  <si>
    <t>Jednorazowe nasadki na końcówkę endoskopu miękkkie,proste z otworkiem bocznym ,średnica maksymalna 15mm,odległość od końcówki endoskopu 4mm ,kompatybilne z endoskopami CF-Q145,Q160,Q180,HQ190 firmy Olympus.10szt w opakowaniu.</t>
  </si>
  <si>
    <t>Nożyczki chirurgiczne wielorazowego użytku do przecinania tkanki w obrębie przewodu pokarmowego i ciał obcych w świetle przewodu pokarmowego,długość narzędzia 1650mm,minimalna średnica kanału roboczego 2,8mm.</t>
  </si>
  <si>
    <t xml:space="preserve">SZCZYPCE WIELORAZOWE BIOPSYJNE  UCHYLNE do kanału 2,8mm PARAMETRY: wielorazowe, sterylizacja w autoklawie, parametry: średnica narzędzia   2,3mm,  długość min. 180cm, łyżeczki okienkowe, uchylne z zębem szczura do biopsji stycznej ; BUDOWA: uchwyt z metalu, prowadnica metalowa, jednoczęściowa, szlifowana   i scieniana na dystalnym końcu szczypiec, kolorystyczne oznaczenie długości szczypiec, trwałe oznaczenie na uchwycie : typu szczypiec, temperatury sterylizacji, znak CE, nr lotu, nazwy producenta, powinny być wyposażone w wielorazowy, autoklawowalny klips do spinania szczypiec w czasie mycia i sterylizacji OPAKOWANIE: szczypce powinny być dostarczone sterylne (ważność sterylizacji min. 2 lata) w specjalnym rękawie zawierającym informacje o sterylności narzędzia i dacie jej ważności </t>
  </si>
  <si>
    <t>CHWYTAK DO WYCIĄGANIA CIAŁ OBCYCH I POLIPÓW PARAMETRY: wielorazowy, sterylizacja w autoklawie, parametry: średnica narzędzia  2,3mm, długość min. 220cm, trzy lub cztery druty chwytne z tępymi, atraumatycznymi zakończeniami lub z ostrymi zakończeniami w formie haka . BUDOWA: uchwyt z tworzywa sztucznego lub metalu, prowadnica z tworzywa, port do przepłukiwania, narzędzie jednoczęściowe, bez konieczności demontażu do mycia, trwałe oznaczenie na uchwycie : typu narzędzia, temperatury sterylizacji, znak CE, nr lotu, nazwa producenta, powinny być wyposażone w wielorazowy, autoklawowalny klips do spinania narzędzia w czasie mycia i sterylizacji OPAKOWANIE: szczypce powinny być dostarczone sterylne (ważność sterylizacji min. 2 lata) w specjalnym rękawie zawierającym informacje o sterylności narzędzia i dacie jej ważności</t>
  </si>
  <si>
    <t>SZCZYPCE CHWYTNE KOLONOSKOPOWE typu długi aligator PARAMETRY: wielorazowe, sterylizacja w autoklawie, parametry: średnica narzędzia  2,3mm,  długość min. 220cm, kształt łyżeczek: ząbkowane, długi aligator  ; BUDOWA: uchwyt z metalu, prowadnica metalowa, jednoczęściowa; kolorystyczne oznaczenie długości szczypiec, trwałe oznaczenie na uchwycie : typu szczypiec, temperatury sterylizacji, znak CE, nr lotu, nazwy producenta, powinny być wyposażone w wielorazowy, autoklawowalny klips do spinania szczypiec w czasie mycia i sterylizacji OPAKOWANIE: szczypce powinny być dostarczone sterylne (ważność sterylizacji min. 2 lata) w specjalnym rękawie zawierającym informacje o sterylności narzędzia i dacie jej ważności</t>
  </si>
  <si>
    <t>suma</t>
  </si>
  <si>
    <t>Pakiet 2</t>
  </si>
  <si>
    <t>Protezy do dróg żółciowych typu Amsterdam zagieta od strony XII-cy o średnicy 7 Fr, 10 Fr, wymagane długości:  5,7,10,12,15cm</t>
  </si>
  <si>
    <t>Protezy do dróg żółciowych typu Pigtail podwójny o średnicy: 7 Fr, 10 Fr, wymagana długości: 5,10,15cm.</t>
  </si>
  <si>
    <t>Balony do poszerzania zwężeń przełykowych o zmiennej średnicy regulowanej ciśnieniem cieczy wewnątrz balonu, zaokrąglonymi końcami pozwalającymi na obserwację miejsca dylatacji poprzez ścianę balonu, dł. balonu 8 cm, wymagane zakresy średnic balonu: 6 – 8; 8 – 10; 10 – 12; 12 – 15; 15 – 18 i 18 – 20 mm, dł. robocza kateteru180 cm, wszystkie średnice balonów współpracują z kanałem roboczym endoskopu o śr. 2.8 mm.</t>
  </si>
  <si>
    <t>Urzadzenie wielorazowego użytku do obsługi balonów do poszerzania zwężeń oraz współpracujące z koszykiem z funkcją litotrypsji.</t>
  </si>
  <si>
    <t>Strzykawki 60ml z manometrem jednorazowego użytku (op. 5szt)</t>
  </si>
  <si>
    <t>Balony do achalazji w komplecie z prowadnikiem; długość balonu 10 cm, śr. balonów: 30, 35 i 40 mm, dł. robocza max 90 cm, markery na obu końcach balonu pozwalającymi na endoskopową i radiologiczną weryfikację położenia balonu</t>
  </si>
  <si>
    <t>Urządzenie do inflacji i deflacji balonów do achalazji w komplecie z manometrem</t>
  </si>
  <si>
    <t>Cewnik typu spray do rozpylania barwnika wielorazowego użytku długość narzędzia  240cm,minimalna średnica kanału roboczego 2,8mm</t>
  </si>
  <si>
    <t>pakiet 10</t>
  </si>
  <si>
    <t>1.</t>
  </si>
  <si>
    <t>2.</t>
  </si>
  <si>
    <t>3.</t>
  </si>
  <si>
    <t>4.</t>
  </si>
  <si>
    <t>5.</t>
  </si>
  <si>
    <t>6.</t>
  </si>
  <si>
    <t>7.</t>
  </si>
  <si>
    <t>8.</t>
  </si>
  <si>
    <t>Balon wysokociśnieniowy do poszerzania dróg żółciowych; kateter: długość 180 cm; średnica 5.8 Fr; balon: długość od 2-4cm; średnica od 4-10mm; zalecany prowadnik - .035".</t>
  </si>
  <si>
    <t>Nitinolowy koszyk do przchwytywania i wydobywania złogów.Przy pełnym rozprężeniu unikalna wielodrutowa geometria tworzy tradycyjny 6-drutowy koszyk.Częściowe zamknięcie zmienia kształt koszyka tworząc wyjątkowo ciasno spleciony koszyk 16-drutowy.Rozmiary:1,7FR, 2,4FR. długośćmin.115cm, rozmiar koszyka 1cm lub 1,5cm.</t>
  </si>
  <si>
    <t>Nitinolowy koszyk do przechwytywania i wydobywania złogów .Specjalna konstrukcja umożliwia lekarzowi chwytanie,zmianę położenia,zwolnienie lub usuwanie złogów w nerce lub moczowodzie.Rozmiary:1,7FR, 2,2FR,długość min.115cm,rozmiar koszyka 8mm lub 11mm do wyboru przez zamawiającego.</t>
  </si>
  <si>
    <t>Gasper z ,,zębami myszy"-służy do ekstrakcji kamieni,stentów lub innych ciał obcych z dróg moczowych .Rozmiar 3,0FR,długość 115cm.</t>
  </si>
  <si>
    <t>Trzykanałowy cewnik balonowy do usuwania złogów z dróg żółciowych; średnica katateru 7 - 6 Fr; długość 200 cm; średnica balonu 9 - 12 mm, 12-15mm, 15-18mm; ujście kontrastu powyżej lub poniżej balonu; zalecany prowadnik -  .035"</t>
  </si>
  <si>
    <t>Balony do poszerzania zwężeń przełykowych i jelitowych o zmiennej średnicy regulowanej ciśnieniem cieczy wewnątrz balonu-trójstopniowy, z zaokrąglonymi końcami pozwalającymi na obserwację miejsca dylatacji poprzez ścianę balonu, dł. balonu 5,5 cm, zakresy średnic balonu: 6 – 8; 8 – 10; 10 – 12; 12 – 15; 15 – 18 i 18 – 20 mm, dł. robocza kateteru 180 cm i 240cm; wszystkie średnice balonów współpracują z kanałem roboczym endoskopu o śr. 2.8 mm,w komplecie z prowadnikiem.</t>
  </si>
  <si>
    <t>Szczypce biopsyjne jednorazowego użytku; długość robocza  240 cm, łyżeczki z okienkiem i ząbkami z możliwością biopsji stycznej, osłonka z tworzywa sztucznego pokryta substancją hydrofilną z markerami sygnalizacyjnymi do wyboru: z igłą i bez igły, trzy rozmiary łyżeczek biopsyjnych (okrągłe, elipsoidalne oraz duże pogłębione). Op-40 szt</t>
  </si>
  <si>
    <t>Protezy do dróg żółciowych cienkościenne z zagięciem dwunastniczym i środkowym. Średnica protez: 7 Fr, 8,5 Fr, 10 Fr; długości protez: 5,7,9,12,15,18cm.</t>
  </si>
  <si>
    <t>Koszyk trapezoidalny w stalowym pancerzu do ekstrakcji złogów z funkcją awaryjnej litotrypsji, z zabezpieczeniem przed uwięźnięciem złogu wewnątrz kosza, współpracuje z prowadnikiem o średnicy 0,035”, min. średnica kanału roboczego 3.2 mm, wymagane rozmiary kosza: 1.5 x 3; 2 x 4 cm 2.5 x 5 i 3 x 6 cm</t>
  </si>
  <si>
    <t xml:space="preserve">Dwukanałowa szczotka cytologiczna z cieniującą końcówką i systemem pomiaru odległości; średnica katateru 8 Fr; średnica szczoteczki 3 mm; zalecany prowadnik – 0.035" </t>
  </si>
  <si>
    <t>Samorozprężalny stent nitinolowy do dróg żółciowych(załadowany do zestawu), wykonany z drutu nitinolowego z platynowym rdzeniem, z petlą do repozycji, uwalnianie po długim i krótkim prowadniku, wymagana średnica stentu 10mm  w wersji krytej i częsciowo krytej dł: 4,6,8cm w wersji niepokrywanej również 10cm, średnica zestawu wprowadzającego max 8,5 Fr, z możliwością otwierania i zamykania stentu na zestawie do min.80% i złożenia zestawu do pozycji wyjściowej, markery RTG na zestawie pozwalające na kontrolę stopnia uwolnienia stentu oraz jednoznaczne określenie punktu, po przekroczeniu, którego nie jest możliwe zamknięcie stentu. Możliwość usuniecia stentu w wersji całkowicie krytej do 12 miesięcy od implantacji.</t>
  </si>
  <si>
    <t>Samorozprężalny , nitinolowy stent do protezowania zwężeń dwunastnicy. Stent: średnica 22 / 27 mm; długość 6,9,12 cm. System wprowadzający: długość 230 cm; średnica 10 Fr. Zalecany prowadnik - .035"</t>
  </si>
  <si>
    <t>Stent do protezowania nowotworowych zwężeń przełykowych oraz uszczelniania przetok załadowany do zestawu; wykonany z grubego drutu nitinolowego- dobra widoczność pod RTG, możliwość repozycji na zestawie do 75%,możliwość wykonania MRI w warunkach zgodnych z wymogami określonymi w instrukcji obsługi, nitka do repozycji po całkowitym otwarciu, wymagana wersja pokrywana i z odsłoniętymi końcami, długości: 10cm,12cm,15cm, śrenice: 18 i 23mm w części roboczej.</t>
  </si>
  <si>
    <t>Producent</t>
  </si>
  <si>
    <t>Nr Katalogowy</t>
  </si>
  <si>
    <t>Nr katalogowy</t>
  </si>
  <si>
    <t>1%marker do powierzchniowego barwienia nierówności śluzówki,zastosowanie diagnostyczne:lokalizacja zmian blony śluzowej:opakowanie 10amp-10m w ampułce op.10szt</t>
  </si>
  <si>
    <t>Pętle do polipektomii owalne jednorazowego użytku; wykonane z plecionego drutu o średniej sztywności,długość robocza min 240 cm,średnica osłonki 2.4 mm, średnice otwartej pętli: 13 mm, 27 mm, 30 mm, rękojeść skalowana. Op-5 szt</t>
  </si>
  <si>
    <t>Pętle do polipektomii jednorazowego użytku, wykonane z usztywnionego plecionego drutu, dł. robocza min.240 cm, średnica osłonki 2,4mm, średnica otwartej pętli:13, 27, 30, 33 mm, dostępne kształty: owal, hexagonal, crescent, okrągła. Op-10 szt</t>
  </si>
  <si>
    <t>Prowadnik hydrofilny z końcówką roboczą o długości 10 cm, z nitinolowym rdzeniem odpornym na załamania, izolowany elektrycznie, średnica zewnetrzna .035” – końcówka prosta i zagięta, sztywność standardowa i zwiększona, długość 260 i 450 cm, dwukolorowy, zapewniający możliwość kontroli ruchu i położenia. Op. 2 szt</t>
  </si>
  <si>
    <t>Samorozprężalny stent wykonany ze stopu kobaltowo - chromowo - niklowego zapewniający dobrą widoczność całego stentu w promieniach RTG, dostępny w wersji niepokrywanej i pokrywanej (stent pokrywany z niepokrytymi końcami); średnica stentu krytego 8mm- długość stentu: 4, 6, 8cm i w wersji niepokrywanej 8, 10 cm, średnica stentu krytego 10 mm- długość 4, 6, 8cm i w wersji niepokrywanej 4,6,8,10cm; stent zamontowany na zestawie wprowadzającym o średnicy max. 8 Fr, współpracujący z prowadnikiem 0,035” o długości: 450cm lub 260cm, możliwość otwierania i zamykania stentu na zestawie do min.75% i złożenia zestawu do pozycji wyjściowej, markery RTG na zestawie pozwalające na kontrolę stopnia uwolnienia stentu oraz jednoznaczne określenie punktu, po przekroczeniu, którego nie jest możliwe zamknięcie stentu.</t>
  </si>
  <si>
    <t>Dren pokrywany hydrofilnie,wykonany z materiału zapewniającego wytrzymałość i elastyczność ,odporny na załamania. Dostępna wersja z markerem przed pierwszym otworem drenującym.Dostępny cewnik dual oraz single lumen. Rodzaje końcówek:Pigtail lub J. Zabezpieczenie drenu przed wypadnięciem linką blokowaną przy ujściu za pomocą klucza.Trzy rodzje sztywności drenu: mięki,regularny,sztywny.Rozmiar w  zależności od sztywności drenu 6,7,8,10, 12,14 FR. Dostępna wersja drenu z igłą.</t>
  </si>
  <si>
    <t>SUMA</t>
  </si>
  <si>
    <t>Pakiet 3</t>
  </si>
  <si>
    <t>Rączka Typ3 do litotrypsji kamieni  w drogach żółciowych ,z mechanizmem przesuwania drutu wzdłuż rączki,a tym samym eliminującym skręcanie się drutu i zapobiegającym jego niszczeniu,dzieki czemu możliwe jest  ponowne używanie koszy.</t>
  </si>
  <si>
    <t>Wielorazowa spirala do litotrypsji,komatybilna z litotryptorem Typ3(poz.1),długość 195cm średnica 2,6mm, 3,4mm(w zależności od zapotrzebowania).Komatybilna z koszmi z poz.3</t>
  </si>
  <si>
    <t>Jednorazowe igły do biopsji aspiracyjnej pod kontrolą aparatu EUS-FNA,długość
narzędzia1400mm,regulowana w zakresie stopnia wysunięcia osłonki między,
1354mm-1407mm,mksymalna długość wysunięcia igły(cały zakres 0-80mm),
średnica ostrza igły 19G,22G,25G (do wyboru), maksymalna średnica części 
wprowadzanej do endoskopu 1,85mm,minimalna średnica kanału roboczego
endoskopu 2,8mm,na końcu dystalnym igłyznajdują się otworki,które 
wzmacniają echogeniczność igły ,wewnątrz narzędziaznajduje się wyjmowany
mandryn nitinolowy zapewniający stałą drożność igły,posiada blokadę stopnia
wysunięcia igły z osłonki(pokrętlo)oraz blokadę wysunięcia osłonki (pokrętło)
w zakresie 0-55mm,na części sterującej znajduje się skala pozwalająca określić
stopień wysunięcia igły oraz oddzielna skala pozwalająca określić stopień
wysunięcia osłonki,posiada znacznik graficzny informujący o całkowitym
schowaniu igły do osłonki,igła współpracuje z endoskopami ultradźwiękowymi
w których kierunek skanowania ultradźwiękowego jest równoległy do kierunku
wprowadzania,posiada metalowe złącze typu luer lock,które umożliwia 
umożliwia  stabilne zamocowanie igły na endoskopie.1 opakowanie zawiera
5sterylnych gotowych do użycia igieł do biopsjiaspiracyjnej,5jednorazowych
sterylnych gotowych do użycia strzykawek do pobierania biopsji.Medalion 
z zaworem odcinającym i możliwością blokowania w pozycji 5,10,15,20ml.</t>
  </si>
  <si>
    <t>Koszyk standardowy o wymiarach 22x40mm do usuwania złogów z dróg  żółciowych,wielorazowego użytku z  twardego drutu ,długość narzędzia 195cm średnica kanału roboczego2,8mm</t>
  </si>
  <si>
    <t>Klipsy jednorazowe kompatybilne z  klipsownicą wielorazowego użytku  HX-110UR firmy Olympus,standardowe, kąt rozwarcia 90 lub 135stopni,długość  ramion klipsa 7,5mm, 9mm.Każdy klips sterylny, indywidualnie pakowany w  aplikatorze, gotowy do użycia;opakowanie  zawiera 40szt.</t>
  </si>
  <si>
    <t>Koszulka dostępu moczowodowego z powłoką hydrofilną do wytwarzania kanału w trakcie endoskopowych zabiegów urolgicznych .Koszulka klasyczna luc umożliwiająca wprowadzenie przy użyciu techniki Rapid Reflease(szybkiego zwalniania )co eliminuje potrzebę stosowania drugiego prowadnika . Rozmiary: 9,5Fr, 10,7Fr,,12Fr, 14,0Fr,długość28-55cm</t>
  </si>
  <si>
    <t>Narzędzie z funkcją rotacji wielorazowego użytku do kolonoskopowego zakładania  klipsów na krwawiące naczynia i szypuły polipów. Końcówka w kształcie stożka  ułatwiająca automatyczne zakładanie  klipsa jednorazowego użytku. Długość narzędzia 230cm,minimalna średnica kanału roboczego 2,8mm.</t>
  </si>
  <si>
    <t>Narzędzie wielorazowego użytku do  kolonoskopowego podwiązywania  szypuł polipów,długość narzędzia 230cm minimalna średnica kanału roboczego 2,8mm;zestaw zawierający:1osłonkę  teflonową,1korpus narzędzia z osłonką zwojową,oraz rękojeść.</t>
  </si>
  <si>
    <t>Pętle nylonowe zaciskowe duże o średnicy 30mm jednorazowego użytku  do zakładania na szypuły polipów, kompatybilne z narzędziem z pozycji 7.Pakowane po 10sztuk.</t>
  </si>
  <si>
    <t>Jednorazowe sondy do odprowadzania żółci poprzez jamę nosową,typ alfy zakręconej,typ krótkiej alfy i typu  zakręconego.Posiada fluorowe  zakończenie końcówki dystalnej,żeńskie złącze typu luer lock.Długość całkowita 2550mm,do kanału o minimalnej średnicy od 2,2mm-2,8mm,do wspólnego przewodu  żółciowego.Średnica wprowadzanej  części drenu 5FR,6FR,7FR.</t>
  </si>
  <si>
    <t>Jednorazowa sonda do odprowadzania żółci poprzez jamę nosową typu alfa. Posiada fluorowe zakończenie końcówki dystalnej,żeńskie złącze typu luer lock. Długość całkowita 2550mm,do kanału o średnicy od 2,2mm do 2,8mm,do prawego przewodu wątroby.Średnica wprowadzanej części drenu 5FR,6FR,7FR.</t>
  </si>
  <si>
    <t>Jednorazowa sonda do odprowadzania żółci poprzez jamę nosową typu alfy odwróconej.Posiada fluorowe zakończenie końcówki dystalnej,żeńskie złącze typu luer lock.Długość całkowita 2550mm. do kanału o średnicy od 2,2mm do 2,8mm,do lewego przewodu wątroby. Średnica wprowadzanej części drenu 5FR,6Fr,7FR.</t>
  </si>
  <si>
    <t>Prowadnica jednorazowego użytku, średnica 0,035”i 0,025” długość robocza  4500mm,2700mm giętka ,końcówka pokryta powłoką hydrofilną o długości 70mm  widoczna w promieniach RTG;posiada znaczniki na różnych długościach końcówki dystalnej:50mm-70mm zielony znacznik,80mm-90mm znacznik spiralny, 90mm-400mm znacznik X;specjalny rdzeń wykonany z nitynolu pozwala przenieść moment obrotowy od końca  proksymalnego prowadnicy do jej końca dystalnego w stosunku 1:1;fluorowa powłoka zmniejsza tarcie przy  przechodzeniu przez przewody żółciowe. Końcówka prosta lub zagięta.</t>
  </si>
  <si>
    <t>Papilotomy trójkanałowy o średnicy 4,5Fr, oddzielne kanały do podawania kontrastu i do prowadnicy 0.035”,kontrastująca  końcówka ze znacznikami,zakrzywiony, cięciwa 20 i 30mm nosek 3mm-zwężany; długość narzędzia 195cm,minimalna  średnica kanału roboczego 2,8mm. Narzędzie wielorazowego użytku . Opakowanie zawiera 2papilotomy+2 uszczelniające zatyczki.</t>
  </si>
  <si>
    <t>Butelka na wodę z zakrętką,posiadająca dren z końcówką wyposażoną w złącze  z uszczelką kompatybilną z endoskopami  firmy Olympus typ:GIF-Q180,CF-Q180, Wielorazowego użytku autoklawowana.</t>
  </si>
  <si>
    <t>Zakrywka wodoszczelna do  wideoendoskopów kompatybilna z  endoskopami firmy Olympus typ: GIF-Q180,CF-Q180,GF-UCT140AL5.</t>
  </si>
  <si>
    <t>Proteza trzustkowa prosta,średnica 7Fr długość 2,4,6,8cm średnica kanału   roboczego od 2,8mm  do3,2mm.</t>
  </si>
  <si>
    <t>Zestaw do wprowadzania protez o  średnicy 8,5Fr.10Fr.wstępnie złożony zawierający:razem złożony i pakowany 1cewnik teflonowy wprowadzający (wielorazowego użytku) i 1 popychacz (wielorazowego użytku)długość robocza 155cm.minimalna średnica kanału  roboczego 3,2mm.do 3,7mm</t>
  </si>
  <si>
    <t>Proteza trzustkowa S-kształta,średnica 7Fr,8,5Fr,10Fr długość 6cm,8cm,10cm, 12cm średnica kanału roboczego od  2,8mm.do 3,7mm.</t>
  </si>
  <si>
    <t>Cewnik popychacz do protezy trzustkowej 7Fr. wielorazowego użytku,długość  robocza 160cm.minimalna średnica  2,8mm.Narzędzie wielorazowego użytku.</t>
  </si>
  <si>
    <t>Nitinolowy,bezkońcówkowy ekstraktor złogów.Unikalna bezkońcówkowa konstrukcjia ułatwia uchwycenie złogów w kielichach nerkowych.Technologia Delta Wire ,pozwala na większą siłę promieniową co umożliwia większe promieniowe poszerzenie moczowodu.Rozmiar 2,4FR,długość 115cm ,rozmiar koszyka 1 lub 2cm.</t>
  </si>
  <si>
    <t>Koszyk do usuwania złogów z dróg żółciowych wielorazowego użytku. Posiada 4 ramiona w części  proksymalnej rozszerzające się do 8 w części dystalnej narzędzia.Długość narzędzia 195cm,minimalna średnica  kanału roboczego 2,8mm.</t>
  </si>
  <si>
    <t>Papilotomy igłowe z chowanym ostrzem w kształcie okrągłej igiełki o długości 4mm,wielorazowego użytku,długość  narzędzia 195cm,minimalna średnica  kanału roboczego 2,2mm. Opakowanie zawiera 2szt.</t>
  </si>
  <si>
    <t>Nasadki na końcówkę endoskopu do resekcji EMRC wielorazowego użytku skośne z krawędzią wewnętrzną i proste z krawędzią wewnętrzną do endoskopów typu GIF-2T160,GIF-Q180,CF-Q180AI, CF-2T160.Opakowanie 5szt.</t>
  </si>
  <si>
    <t>Nasadki na końcówkę endoskopów  wielorazowego użytku proste bez krawędzi wewnętrznej,poprawiająca pole widzenia podczas zabiegów endoskopowych, kompatybilne z endoskopami Firmy Olympus typ:GIF-2T160,GIF-Q180, CF-Q180AI,CF-2T160. Opakowanie 5szt.</t>
  </si>
  <si>
    <t xml:space="preserve"> Zawór biopsyjny wielorazowego użytku kompatybilny z endoskopami Firmy Olympus ultrasonograficznymi typ: GF-UCT140-AL5 GF-UE160-AL5 Opakowanie 10szt.</t>
  </si>
  <si>
    <t>Zawór woda/powietrze wielorazowego użytku kompatybilny z endoskopami Firmy Olympus ultrasonograficznymi typ:GF-UCT140-AL5 GF-UCT160-AL5</t>
  </si>
  <si>
    <t>Zawór ssący wielorazowego użytku komatybilny z endoskopami Firmy Olympus ultrasonograficznymi typ: GF-UCT140-AL5 GF-UCT160AL5</t>
  </si>
  <si>
    <t>Zawór biopsyjny wielorazowego użytku komatybilny z endoskopami Firmy Olympus Videoendoskopy typ: GIF-Q180,CF-Q180AL Opakowanie 10szt.</t>
  </si>
  <si>
    <t>Zawór biopsyjny wielorazowego użytku komatybilny z endoskopami Firmy Olympus Videoendoskopy typ: GIF-Q1602T,CF-2T160I Opakowanie 10szt.</t>
  </si>
  <si>
    <t>Kabel wizyjny wielorazowego użytku do podłączenia Videoprocesora Firmy Olympus typ:CV-180  z Videoendoskopami typ: GIF-Q180,CF-Q180AL</t>
  </si>
  <si>
    <t>Jednorazowa igła do przezoskrzelowej biopsji aspiracyjnej pod kontrolą  ultrasonografii długość narzędzia 700mm maksymalna długość wysunięcia ostrza igły40mm,minimalna długość wysunięci igły 21G i 22G,minimalna średnica kanału roboczego endoskopu 2,0mm; na końcówce ostrza igły znajdują się otworki,które wzmacniają echo;wewnątrz narzędzia znajduje się mandryn`o zaokrąglonej końcówce  z uchwytem zapewniającym stałą drożność igły; posiada regulację wysunięcia osłonki (pokrętło),oraz suwak-silder regulujący stopień wysunięcia igły,na części  sterującej znajduje się skala pozwalająca określić stopień wysunięcia igły,posiada usuwalny stoper ograniczający stopień penetracji igły nie głębiej  niż 20mm, posiada znacznik graficzny informujący o całkowitym schowniu igly do oslonki, igła współpracuje z endoskopami ultradźwiękowymi,w których kierunek skanowania ultradźwiękowego jest równoległy do kierunku wprowadzania. Opakowanie zawiera 5sterylnych gotowych do użycia igieł do biopsji aspiracyjna, 5 jednorazowych,sterylnych,gotowych do użycia strzykawek do pobierania biopsji. Medalion z zaworem odcinającym i możliwością blokowania w pozycji 5,10,15i 20ml,5jednorazowych,sterylnych, gotowych do użycia zaworów na kanał roboczy.Opakowanie 5szt</t>
  </si>
  <si>
    <t>Szypce biopsyjne kolonoskopwe,wielorazowego użytku,łyżeczki biopsyjne typu
standardowe owalne z okienkiem i ząb szczura ,długość narzędzia 230cm,
maksymalna średnica części wprowadzanej do endoskopu 2,4mm,pojemność łyżeczek7,3mm,minimalna średnica kanału roboczego 2,8mm</t>
  </si>
  <si>
    <t>szt</t>
  </si>
  <si>
    <t>Pakiet 4</t>
  </si>
  <si>
    <t>Wielorazowa elektroda neutralna dla  dorosłych o powierzchni 450cm²do550cm² z pasami mocującymi kompatybilna  z Zestawem elektrochirurgicznym Firmy Erbe</t>
  </si>
  <si>
    <t>Wielorazowy kabel do wielorazowej elektrody neutralnej długość min.4m kompatybilny z Zestawem  elektrochirurgicznym Firmy Erbe</t>
  </si>
  <si>
    <t>Prowadnik hydrofilny; z możliwością wydłużenia; sztywność standardowa lub zwiększona( do wyboru); z rdzeniem odpornym na załamania; z hydrofilną końcówką roboczą długości 5 cm; izolowany elektrycznie; dwubarwny; średnica zewnętrzna .025"  oraz .035" ze średnicą końcówki .035-.027"; długość 260 cm. i 450cm (2 szt. w opakowaniu):
.025” – sztywność standardowa, końcówka prosta; sztywność zwiększona, końcówka prosta i zagięta,
.035” – sztywność standardowa, końcówka prosta i zagięta, sztywność zwiększona, końcówka prosta i zagięta,
.038” – usztywniony, końcówka prosta 1op= 2 szt. w opakowaniu):</t>
  </si>
  <si>
    <t>Wielorazowa sonda do koagulacji  argonowej z wylotem na wprost  kompatybilna z Zestawem  elektrochirurgicznym Firmy Erbe. Długość sondy 2,2m średnica 2,3mm.</t>
  </si>
  <si>
    <t>Wielorazowa sonda do koagulacji  argonowej z wylotem boczym  kompatybilna z Zestawem  elektrochirurgicznym Firmy Erbe. Długość sondy 2,2m średnica 2,3mm.</t>
  </si>
  <si>
    <t>Jednorazowy zestaw do  podśluzówkowej endoskopowej resekcji zmian nowotworowych przewodu  pokarmowego:moduł pompy,sonda typ”1” kompatybilne z ERBEJET 2.Op.5szt.</t>
  </si>
  <si>
    <t>Wielorazowy kabel przyłączeniowy do  sond argonowych długość min.2m. kompatybilny z Zestawem  elektrochirurgicznym  Firmy Erbe.</t>
  </si>
  <si>
    <t>Wielorazowa sonda do koagulacji  argonowej z wylotem na wprost  komatybilna z Zestawem  elektrochirurgicznym Firmy Erbe. Długość sondy 2,2m średnica 3,2mm.</t>
  </si>
  <si>
    <t>Wielorazowa sonda do koagulacji  argonowej z wylotem na wprost  komatybilna z Zestawem  elektrochirurgicznym Firmy Erbe. Długość sondy 1,5m średnica 1,5mm.</t>
  </si>
  <si>
    <t>Pakiet 5</t>
  </si>
  <si>
    <t>Pakiet 6</t>
  </si>
  <si>
    <t>Światłowód autoklawowalny kompatybilny z kamerą i optyką firmy Karl Storz średnica 3,5mm długość min.230cm</t>
  </si>
  <si>
    <t>Optyka szerokokątna autoklawowalna z układem soczewek wałeczkowych typu Hopkins II, średnicy 4mm,długości 30cm,kąt patrzenia 30 stopni</t>
  </si>
  <si>
    <t>Element roboczy resektoskopu bierny  kompatybilny z płaszczem resektoskopu oraz optyką firmy Karl Storz</t>
  </si>
  <si>
    <t>Kleszcze optyczne biopsyjne,kubełkowe,obie bransze ruchome komatybilne z płaszczem oraz optyką firmy Karl Storz</t>
  </si>
  <si>
    <t>Płaszcz resektoskopu przepływowy 26CH,dziób skośny obrotowy kompatybilny z elementem roboczym resektoskopu oraz płaszczem firmy Karl Storz</t>
  </si>
  <si>
    <t>Płaszcz wewnętrzny resektoskopu z wkładką ceramiczną kompatybilny z płaszczem  zewnętrznym resektoskopu 26CH firmy Karl Storz</t>
  </si>
  <si>
    <t>Kleszcze optyczne autoklawowalne do kruszenia kamieni w układzie moczowym,kompatybilne  z optyką 30stopni i uroterorenoskopem firmy Karl Storz</t>
  </si>
  <si>
    <t>Kleszcze chwytające autoklawowalne do  usuwania dużych kamieni z układu moczowego kompatybilne z uroterorenoskopem firmy Karl Storz,średnica 5CH,długość min.60cm.</t>
  </si>
  <si>
    <t>Kleszcze biopsyjne autoklawowalne do pobierania biopsji z moczowodu,kompatybilne z  uroterorenoskopem firmy Karl Storz,średnica 5CH długość min.60cm,obie bransze ruchome</t>
  </si>
  <si>
    <t>Przewód autoklawowalny wysokiej częstotliwości do zabiegów elektroresekcji,kompatybilny  z elementem pracującym firmy Karl Storz,oraz diatermią monopolarną firmy Erbe typ VIO300D</t>
  </si>
  <si>
    <t>Kleszcze biopsyjne wielorazowego użytku giętkie: bransze okrągłe, obie ruchome Długość 120cm średnica 1,7mm do kanału roboczego 2,3mm. Kompatybilna z Bronchoskopem firmy Karl Storz typ 11001BN1</t>
  </si>
  <si>
    <t>Szczoteczka cytologiczna wielorazowego użytku długość 80cm. Średnica 1,7mm z uchwytem i tubusem zewnętrznym. Kompatybilna z Bronchoskopem firmy Karl Storz typ 11001BN1</t>
  </si>
  <si>
    <t>Kleszcze chwytające wielorazowego użytku giętkie: bransze ząbkowane, obie ruchome Długość 120cm średnica 1,7mm. Kompatybilne z Bronchoskopem firmy Karl Storz typ 11001BN1</t>
  </si>
  <si>
    <t>Optyka szerokokątna autoklawowalna z układem soczewek wałeczkowych typu Hopkins II, średnicy 4mm,długości 30cm,kąt patrzenia 0 stopni</t>
  </si>
  <si>
    <t>Zawór do odsysania wielorazowego użytku kompatybilny z Bronchoskopem firmy Karl Storz typ 11001BN1</t>
  </si>
  <si>
    <t>zawór silikonowy jednorazowego użytku kompatybilny z Bronchoskopem firmy Karl Storz typ 11001BN1 1 op = 20 szt.</t>
  </si>
  <si>
    <t>op</t>
  </si>
  <si>
    <t xml:space="preserve">Pętla tnąca,zagięta 24CH monopolarna kompatybilna z elementem roboczym resktoskopu firmy Karl Storc </t>
  </si>
  <si>
    <t>Op=6 szt</t>
  </si>
  <si>
    <t>PAKIET 7– akcesoria do enteroskopu</t>
  </si>
  <si>
    <t>Rurka udrażniająca jednorazowego użytku ST-SB1 kompatybilna z systemem OBCU enteroskopu SIF-Q180 firmy Olympus</t>
  </si>
  <si>
    <t>Balon jednorazowego użytku MH-303 kompatybilny z videoendoskopem ultrasonograficznym GF-UE-160AL5 (EUS 360) firmy Olympus</t>
  </si>
  <si>
    <t>1op=20szt</t>
  </si>
  <si>
    <t>Aplikator MAJ-864 do zakładania balonu jednorazowego uzytku MH-303 kompatybilny z videoendoskopem ultrasonograficznym GF-UE-160AL5 (EUS 360) firmy Olympus</t>
  </si>
  <si>
    <t>Balon jednorazowego użytku MAJ-213 kompatybilny z videoendoskopem ultrasonograficznym GF-UCT140-AL5 firmy Olympus</t>
  </si>
  <si>
    <t>Aplikator MAJ-675 do zakładania balony jednorazowego użytku z videoendoskopem ultrasonograficznym GF-UCT140-AL5 firmy Olympys</t>
  </si>
  <si>
    <t>Pakiet 8</t>
  </si>
  <si>
    <t>Zestaw do zamykania perforacji i tamowania masywnych krwawień z klipsem(sterylny)jednorazowy,w składzie :nasadka dystalna do endoskopów o średnicy sondy11-14mm pokrętlo do uwalniania klipsa,klips z gładkimi zębami długość kolonoskopowa</t>
  </si>
  <si>
    <t>Pułapka na polipy.Przezroczysty pojemnik wyposażony w okno powiększające do kontroli zassznego materiału.Przyłanczany do linii ssania w kontenerze endoskopu.Dwie wymienne perforowane szufladki zatrzymujące części stałe i umożliwiające ssanie z podziałką milmetrową ,jednorazowe.Op.3szt</t>
  </si>
  <si>
    <t>Op =3 szt</t>
  </si>
  <si>
    <t xml:space="preserve"> Stawka
VAT</t>
  </si>
  <si>
    <t>Stawka
 VAT</t>
  </si>
  <si>
    <t>Stawka 
VAT</t>
  </si>
  <si>
    <t>Stawka
VAT</t>
  </si>
  <si>
    <t>Stawka VAT</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</si>
</sst>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zł-415];[Red]\-#,##0.00\ [$zł-415]"/>
    <numFmt numFmtId="165" formatCode="#"/>
    <numFmt numFmtId="166" formatCode="#,##0.00_ ;[Red]\-#,##0.00\ "/>
    <numFmt numFmtId="167" formatCode="[$-415]d\ mmmm\ yyyy"/>
  </numFmts>
  <fonts count="32">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53"/>
      <name val="Calibri"/>
      <family val="2"/>
    </font>
    <font>
      <b/>
      <sz val="18"/>
      <color indexed="62"/>
      <name val="Cambria"/>
      <family val="2"/>
    </font>
    <font>
      <sz val="11"/>
      <color indexed="20"/>
      <name val="Calibri"/>
      <family val="2"/>
    </font>
    <font>
      <sz val="8"/>
      <color indexed="8"/>
      <name val="Arial"/>
      <family val="2"/>
    </font>
    <font>
      <b/>
      <sz val="8"/>
      <color indexed="8"/>
      <name val="Arial"/>
      <family val="2"/>
    </font>
    <font>
      <sz val="8"/>
      <name val="Arial"/>
      <family val="2"/>
    </font>
    <font>
      <b/>
      <sz val="8"/>
      <name val="Arial"/>
      <family val="2"/>
    </font>
    <font>
      <sz val="9"/>
      <name val="Arial"/>
      <family val="2"/>
    </font>
    <font>
      <b/>
      <sz val="9"/>
      <color indexed="8"/>
      <name val="Arial"/>
      <family val="2"/>
    </font>
    <font>
      <b/>
      <sz val="10"/>
      <name val="Arial"/>
      <family val="2"/>
    </font>
    <font>
      <sz val="10"/>
      <color indexed="8"/>
      <name val="Arial"/>
      <family val="2"/>
    </font>
    <font>
      <b/>
      <sz val="10"/>
      <color indexed="8"/>
      <name val="Arial"/>
      <family val="2"/>
    </font>
    <font>
      <sz val="9"/>
      <color indexed="8"/>
      <name val="Arial"/>
      <family val="2"/>
    </font>
    <font>
      <u val="single"/>
      <sz val="9"/>
      <name val="Arial"/>
      <family val="2"/>
    </font>
    <font>
      <sz val="16"/>
      <color indexed="8"/>
      <name val="Arial"/>
      <family val="2"/>
    </font>
    <font>
      <sz val="14"/>
      <color indexed="8"/>
      <name val="Arial"/>
      <family val="2"/>
    </font>
    <font>
      <sz val="12"/>
      <color indexed="8"/>
      <name val="Arial"/>
      <family val="2"/>
    </font>
  </fonts>
  <fills count="21">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5"/>
        <bgColor indexed="64"/>
      </patternFill>
    </fill>
    <fill>
      <patternFill patternType="solid">
        <fgColor indexed="45"/>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26"/>
        <bgColor indexed="64"/>
      </patternFill>
    </fill>
    <fill>
      <patternFill patternType="solid">
        <fgColor indexed="15"/>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color indexed="63"/>
      </bottom>
    </border>
    <border>
      <left style="thin"/>
      <right style="thin"/>
      <top style="thin"/>
      <bottom style="thin"/>
    </border>
    <border>
      <left>
        <color indexed="63"/>
      </left>
      <right style="thin"/>
      <top style="thin"/>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3" fillId="3" borderId="1" applyNumberFormat="0" applyAlignment="0" applyProtection="0"/>
    <xf numFmtId="0" fontId="4" fillId="2" borderId="2" applyNumberFormat="0" applyAlignment="0" applyProtection="0"/>
    <xf numFmtId="0" fontId="5" fillId="4"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6" fillId="0" borderId="3" applyNumberFormat="0" applyFill="0" applyAlignment="0" applyProtection="0"/>
    <xf numFmtId="0" fontId="7" fillId="14"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2" borderId="1" applyNumberFormat="0" applyAlignment="0" applyProtection="0"/>
    <xf numFmtId="9" fontId="0" fillId="0" borderId="0" applyFill="0" applyBorder="0" applyAlignment="0" applyProtection="0"/>
    <xf numFmtId="0" fontId="13" fillId="0" borderId="8"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3" borderId="9" applyNumberFormat="0" applyAlignment="0" applyProtection="0"/>
    <xf numFmtId="44" fontId="0" fillId="0" borderId="0" applyFill="0" applyBorder="0" applyAlignment="0" applyProtection="0"/>
    <xf numFmtId="42" fontId="0" fillId="0" borderId="0" applyFill="0" applyBorder="0" applyAlignment="0" applyProtection="0"/>
    <xf numFmtId="0" fontId="17" fillId="15" borderId="0" applyNumberFormat="0" applyBorder="0" applyAlignment="0" applyProtection="0"/>
  </cellStyleXfs>
  <cellXfs count="164">
    <xf numFmtId="0" fontId="0" fillId="0" borderId="0" xfId="0" applyAlignment="1">
      <alignment/>
    </xf>
    <xf numFmtId="0" fontId="18" fillId="0" borderId="0" xfId="0" applyFont="1" applyAlignment="1">
      <alignment/>
    </xf>
    <xf numFmtId="0" fontId="18" fillId="0" borderId="0" xfId="0" applyFont="1" applyAlignment="1">
      <alignment wrapText="1"/>
    </xf>
    <xf numFmtId="4" fontId="18" fillId="0" borderId="0" xfId="0" applyNumberFormat="1" applyFont="1" applyAlignment="1">
      <alignment/>
    </xf>
    <xf numFmtId="0" fontId="18" fillId="0" borderId="0" xfId="0" applyNumberFormat="1" applyFont="1" applyAlignment="1">
      <alignment/>
    </xf>
    <xf numFmtId="0" fontId="19" fillId="2" borderId="10" xfId="0" applyFont="1" applyFill="1" applyBorder="1" applyAlignment="1">
      <alignment horizontal="center"/>
    </xf>
    <xf numFmtId="0" fontId="19" fillId="2" borderId="10" xfId="0" applyFont="1" applyFill="1" applyBorder="1" applyAlignment="1">
      <alignment horizontal="center" wrapText="1"/>
    </xf>
    <xf numFmtId="4" fontId="19" fillId="2" borderId="10" xfId="0" applyNumberFormat="1" applyFont="1" applyFill="1" applyBorder="1" applyAlignment="1">
      <alignment horizontal="center" wrapText="1"/>
    </xf>
    <xf numFmtId="0" fontId="19" fillId="2" borderId="10" xfId="0" applyNumberFormat="1" applyFont="1" applyFill="1" applyBorder="1" applyAlignment="1">
      <alignment horizontal="center" wrapText="1"/>
    </xf>
    <xf numFmtId="0" fontId="19" fillId="2" borderId="10" xfId="0" applyFont="1" applyFill="1" applyBorder="1" applyAlignment="1">
      <alignment/>
    </xf>
    <xf numFmtId="0" fontId="18" fillId="16" borderId="10" xfId="0" applyFont="1" applyFill="1" applyBorder="1" applyAlignment="1">
      <alignment wrapText="1"/>
    </xf>
    <xf numFmtId="0" fontId="18" fillId="16" borderId="10" xfId="0" applyFont="1" applyFill="1" applyBorder="1" applyAlignment="1">
      <alignment/>
    </xf>
    <xf numFmtId="0" fontId="18" fillId="0" borderId="10" xfId="0" applyFont="1" applyFill="1" applyBorder="1" applyAlignment="1">
      <alignment/>
    </xf>
    <xf numFmtId="0" fontId="18" fillId="0" borderId="10" xfId="0" applyNumberFormat="1" applyFont="1" applyFill="1" applyBorder="1" applyAlignment="1">
      <alignment/>
    </xf>
    <xf numFmtId="164" fontId="18" fillId="0" borderId="10" xfId="0" applyNumberFormat="1" applyFont="1" applyFill="1" applyBorder="1" applyAlignment="1">
      <alignment/>
    </xf>
    <xf numFmtId="0" fontId="18" fillId="0" borderId="0" xfId="0" applyFont="1" applyFill="1" applyAlignment="1">
      <alignment/>
    </xf>
    <xf numFmtId="4" fontId="18" fillId="0" borderId="10" xfId="0" applyNumberFormat="1" applyFont="1" applyBorder="1" applyAlignment="1">
      <alignment/>
    </xf>
    <xf numFmtId="164" fontId="18" fillId="0" borderId="10" xfId="0" applyNumberFormat="1" applyFont="1" applyBorder="1" applyAlignment="1">
      <alignment/>
    </xf>
    <xf numFmtId="0" fontId="18" fillId="0" borderId="10" xfId="0" applyNumberFormat="1" applyFont="1" applyBorder="1" applyAlignment="1">
      <alignment/>
    </xf>
    <xf numFmtId="0" fontId="18" fillId="0" borderId="10" xfId="0" applyFont="1" applyFill="1" applyBorder="1" applyAlignment="1">
      <alignment wrapText="1"/>
    </xf>
    <xf numFmtId="4" fontId="19" fillId="2" borderId="10" xfId="0" applyNumberFormat="1" applyFont="1" applyFill="1" applyBorder="1" applyAlignment="1">
      <alignment/>
    </xf>
    <xf numFmtId="0" fontId="19" fillId="0" borderId="0" xfId="0" applyFont="1" applyAlignment="1">
      <alignment horizontal="center" vertical="center"/>
    </xf>
    <xf numFmtId="0" fontId="19" fillId="2" borderId="10" xfId="0" applyFont="1" applyFill="1" applyBorder="1" applyAlignment="1">
      <alignment horizontal="center" vertical="center"/>
    </xf>
    <xf numFmtId="0" fontId="18" fillId="16" borderId="10" xfId="0" applyNumberFormat="1" applyFont="1" applyFill="1" applyBorder="1" applyAlignment="1">
      <alignment/>
    </xf>
    <xf numFmtId="164" fontId="20" fillId="0" borderId="10" xfId="0" applyNumberFormat="1" applyFont="1" applyBorder="1" applyAlignment="1">
      <alignment/>
    </xf>
    <xf numFmtId="164" fontId="20" fillId="0" borderId="10" xfId="0" applyNumberFormat="1" applyFont="1" applyFill="1" applyBorder="1" applyAlignment="1">
      <alignment/>
    </xf>
    <xf numFmtId="0" fontId="20" fillId="0" borderId="10" xfId="0" applyFont="1" applyBorder="1" applyAlignment="1">
      <alignment/>
    </xf>
    <xf numFmtId="0" fontId="20" fillId="0" borderId="0" xfId="0" applyFont="1" applyAlignment="1">
      <alignment/>
    </xf>
    <xf numFmtId="164" fontId="19" fillId="2" borderId="10" xfId="0" applyNumberFormat="1" applyFont="1" applyFill="1" applyBorder="1" applyAlignment="1">
      <alignment/>
    </xf>
    <xf numFmtId="0" fontId="19" fillId="0" borderId="0" xfId="0" applyFont="1" applyAlignment="1">
      <alignment/>
    </xf>
    <xf numFmtId="0" fontId="19" fillId="2" borderId="0" xfId="0" applyFont="1" applyFill="1" applyBorder="1" applyAlignment="1">
      <alignment horizontal="center" vertical="center"/>
    </xf>
    <xf numFmtId="0" fontId="18" fillId="0" borderId="0" xfId="0" applyFont="1" applyFill="1" applyBorder="1" applyAlignment="1">
      <alignment wrapText="1"/>
    </xf>
    <xf numFmtId="0" fontId="18" fillId="0" borderId="0" xfId="0" applyFont="1" applyFill="1" applyBorder="1" applyAlignment="1">
      <alignment/>
    </xf>
    <xf numFmtId="4" fontId="18" fillId="0" borderId="0" xfId="0" applyNumberFormat="1" applyFont="1" applyFill="1" applyBorder="1" applyAlignment="1">
      <alignment/>
    </xf>
    <xf numFmtId="0" fontId="18" fillId="0" borderId="11" xfId="0" applyFont="1" applyFill="1" applyBorder="1" applyAlignment="1">
      <alignment/>
    </xf>
    <xf numFmtId="4" fontId="18" fillId="0" borderId="11" xfId="0" applyNumberFormat="1" applyFont="1" applyFill="1" applyBorder="1" applyAlignment="1">
      <alignment/>
    </xf>
    <xf numFmtId="0" fontId="21" fillId="0" borderId="0" xfId="0" applyFont="1" applyAlignment="1">
      <alignment horizontal="center" vertical="center"/>
    </xf>
    <xf numFmtId="0" fontId="19" fillId="17" borderId="0" xfId="0" applyFont="1" applyFill="1" applyBorder="1" applyAlignment="1">
      <alignment horizontal="center" vertical="center"/>
    </xf>
    <xf numFmtId="0" fontId="20" fillId="0" borderId="10" xfId="0" applyFont="1" applyFill="1" applyBorder="1" applyAlignment="1">
      <alignment/>
    </xf>
    <xf numFmtId="164" fontId="20" fillId="0" borderId="10" xfId="0" applyNumberFormat="1" applyFont="1" applyFill="1" applyBorder="1" applyAlignment="1">
      <alignment horizontal="right"/>
    </xf>
    <xf numFmtId="0" fontId="20" fillId="0" borderId="10" xfId="0" applyFont="1" applyBorder="1" applyAlignment="1">
      <alignment horizontal="center"/>
    </xf>
    <xf numFmtId="4" fontId="20" fillId="0" borderId="10" xfId="0" applyNumberFormat="1" applyFont="1" applyBorder="1" applyAlignment="1">
      <alignment/>
    </xf>
    <xf numFmtId="164" fontId="18" fillId="16" borderId="10" xfId="0" applyNumberFormat="1" applyFont="1" applyFill="1" applyBorder="1" applyAlignment="1">
      <alignment/>
    </xf>
    <xf numFmtId="10" fontId="18" fillId="0" borderId="10" xfId="0" applyNumberFormat="1" applyFont="1" applyFill="1" applyBorder="1" applyAlignment="1">
      <alignment horizontal="left" vertical="top" wrapText="1"/>
    </xf>
    <xf numFmtId="0" fontId="18" fillId="0" borderId="10" xfId="0" applyFont="1" applyFill="1" applyBorder="1" applyAlignment="1">
      <alignment horizontal="left" vertical="center" wrapText="1"/>
    </xf>
    <xf numFmtId="0" fontId="20" fillId="0" borderId="10" xfId="0" applyFont="1" applyBorder="1" applyAlignment="1">
      <alignment wrapText="1"/>
    </xf>
    <xf numFmtId="0" fontId="20" fillId="0" borderId="10" xfId="0" applyFont="1" applyFill="1" applyBorder="1" applyAlignment="1">
      <alignment horizontal="center"/>
    </xf>
    <xf numFmtId="166" fontId="20" fillId="0" borderId="10" xfId="0" applyNumberFormat="1" applyFont="1" applyBorder="1" applyAlignment="1">
      <alignment horizontal="right"/>
    </xf>
    <xf numFmtId="166" fontId="18" fillId="0" borderId="10" xfId="0" applyNumberFormat="1" applyFont="1" applyBorder="1" applyAlignment="1">
      <alignment/>
    </xf>
    <xf numFmtId="166" fontId="19" fillId="2" borderId="10" xfId="0" applyNumberFormat="1" applyFont="1" applyFill="1" applyBorder="1" applyAlignment="1">
      <alignment/>
    </xf>
    <xf numFmtId="0" fontId="20" fillId="0" borderId="0" xfId="0" applyFont="1" applyAlignment="1">
      <alignment wrapText="1"/>
    </xf>
    <xf numFmtId="0" fontId="21" fillId="2" borderId="10" xfId="0" applyFont="1" applyFill="1" applyBorder="1" applyAlignment="1">
      <alignment wrapText="1"/>
    </xf>
    <xf numFmtId="0" fontId="20" fillId="0" borderId="10" xfId="0" applyFont="1" applyFill="1" applyBorder="1" applyAlignment="1">
      <alignment wrapText="1"/>
    </xf>
    <xf numFmtId="166" fontId="20" fillId="0" borderId="10" xfId="0" applyNumberFormat="1" applyFont="1" applyBorder="1" applyAlignment="1">
      <alignment wrapText="1"/>
    </xf>
    <xf numFmtId="0" fontId="21" fillId="2" borderId="10" xfId="0" applyFont="1" applyFill="1" applyBorder="1" applyAlignment="1">
      <alignment/>
    </xf>
    <xf numFmtId="0" fontId="25" fillId="2" borderId="10" xfId="0" applyFont="1" applyFill="1" applyBorder="1" applyAlignment="1">
      <alignment/>
    </xf>
    <xf numFmtId="4" fontId="26" fillId="2" borderId="10" xfId="0" applyNumberFormat="1" applyFont="1" applyFill="1" applyBorder="1" applyAlignment="1">
      <alignment/>
    </xf>
    <xf numFmtId="0" fontId="25" fillId="0" borderId="0" xfId="0" applyFont="1" applyAlignment="1">
      <alignment/>
    </xf>
    <xf numFmtId="164" fontId="26" fillId="2" borderId="10" xfId="0" applyNumberFormat="1" applyFont="1" applyFill="1" applyBorder="1" applyAlignment="1">
      <alignment/>
    </xf>
    <xf numFmtId="166" fontId="24" fillId="2" borderId="10" xfId="0" applyNumberFormat="1" applyFont="1" applyFill="1" applyBorder="1" applyAlignment="1">
      <alignment wrapText="1"/>
    </xf>
    <xf numFmtId="0" fontId="0" fillId="0" borderId="0" xfId="0" applyFont="1" applyAlignment="1">
      <alignment wrapText="1"/>
    </xf>
    <xf numFmtId="0" fontId="20" fillId="0" borderId="0" xfId="0" applyFont="1" applyBorder="1" applyAlignment="1">
      <alignment/>
    </xf>
    <xf numFmtId="4" fontId="19" fillId="2" borderId="12" xfId="0" applyNumberFormat="1" applyFont="1" applyFill="1" applyBorder="1" applyAlignment="1">
      <alignment horizontal="center" wrapText="1"/>
    </xf>
    <xf numFmtId="0" fontId="18" fillId="0" borderId="12" xfId="0" applyFont="1" applyBorder="1" applyAlignment="1">
      <alignment/>
    </xf>
    <xf numFmtId="0" fontId="20" fillId="0" borderId="12" xfId="0" applyFont="1" applyBorder="1" applyAlignment="1">
      <alignment/>
    </xf>
    <xf numFmtId="0" fontId="20" fillId="0" borderId="0" xfId="0" applyFont="1" applyFill="1" applyAlignment="1">
      <alignment/>
    </xf>
    <xf numFmtId="0" fontId="18" fillId="0" borderId="12" xfId="0" applyFont="1" applyFill="1" applyBorder="1" applyAlignment="1">
      <alignment/>
    </xf>
    <xf numFmtId="0" fontId="18" fillId="0" borderId="0" xfId="0" applyFont="1" applyBorder="1" applyAlignment="1">
      <alignment/>
    </xf>
    <xf numFmtId="0" fontId="18" fillId="0" borderId="13" xfId="0" applyFont="1" applyBorder="1" applyAlignment="1">
      <alignment/>
    </xf>
    <xf numFmtId="0" fontId="20" fillId="18" borderId="10" xfId="0" applyFont="1" applyFill="1" applyBorder="1" applyAlignment="1">
      <alignment/>
    </xf>
    <xf numFmtId="0" fontId="20" fillId="18" borderId="14" xfId="0" applyFont="1" applyFill="1" applyBorder="1" applyAlignment="1">
      <alignment/>
    </xf>
    <xf numFmtId="0" fontId="18" fillId="18" borderId="12" xfId="0" applyFont="1" applyFill="1" applyBorder="1" applyAlignment="1">
      <alignment/>
    </xf>
    <xf numFmtId="164" fontId="20" fillId="18" borderId="10" xfId="0" applyNumberFormat="1" applyFont="1" applyFill="1" applyBorder="1" applyAlignment="1">
      <alignment/>
    </xf>
    <xf numFmtId="0" fontId="20" fillId="18" borderId="10" xfId="0" applyFont="1" applyFill="1" applyBorder="1" applyAlignment="1">
      <alignment wrapText="1"/>
    </xf>
    <xf numFmtId="0" fontId="18" fillId="16" borderId="10" xfId="0" applyFont="1" applyFill="1" applyBorder="1" applyAlignment="1">
      <alignment horizontal="center" wrapText="1"/>
    </xf>
    <xf numFmtId="4" fontId="18" fillId="16" borderId="10" xfId="0" applyNumberFormat="1" applyFont="1" applyFill="1" applyBorder="1" applyAlignment="1">
      <alignment horizontal="center" wrapText="1"/>
    </xf>
    <xf numFmtId="0" fontId="18" fillId="16" borderId="10" xfId="0" applyNumberFormat="1" applyFont="1" applyFill="1" applyBorder="1" applyAlignment="1">
      <alignment horizontal="center" wrapText="1"/>
    </xf>
    <xf numFmtId="0" fontId="0" fillId="0" borderId="0" xfId="0" applyNumberFormat="1" applyAlignment="1">
      <alignment/>
    </xf>
    <xf numFmtId="0" fontId="20" fillId="0" borderId="10" xfId="0" applyNumberFormat="1" applyFont="1" applyFill="1" applyBorder="1" applyAlignment="1">
      <alignment wrapText="1"/>
    </xf>
    <xf numFmtId="0" fontId="20" fillId="0" borderId="10" xfId="0" applyNumberFormat="1" applyFont="1" applyBorder="1" applyAlignment="1">
      <alignment wrapText="1"/>
    </xf>
    <xf numFmtId="0" fontId="0" fillId="0" borderId="0" xfId="0" applyAlignment="1">
      <alignment wrapText="1"/>
    </xf>
    <xf numFmtId="0" fontId="18" fillId="0" borderId="11" xfId="0" applyNumberFormat="1" applyFont="1" applyFill="1" applyBorder="1" applyAlignment="1">
      <alignment/>
    </xf>
    <xf numFmtId="0" fontId="26" fillId="2" borderId="10" xfId="0" applyNumberFormat="1" applyFont="1" applyFill="1" applyBorder="1" applyAlignment="1">
      <alignment/>
    </xf>
    <xf numFmtId="0" fontId="18" fillId="0" borderId="0" xfId="0" applyNumberFormat="1" applyFont="1" applyFill="1" applyBorder="1" applyAlignment="1">
      <alignment/>
    </xf>
    <xf numFmtId="0" fontId="20" fillId="0" borderId="0" xfId="0" applyNumberFormat="1" applyFont="1" applyAlignment="1">
      <alignment wrapText="1"/>
    </xf>
    <xf numFmtId="0" fontId="0" fillId="19" borderId="10" xfId="0" applyFont="1" applyFill="1" applyBorder="1" applyAlignment="1">
      <alignment wrapText="1"/>
    </xf>
    <xf numFmtId="0" fontId="24" fillId="2" borderId="10" xfId="0" applyNumberFormat="1" applyFont="1" applyFill="1" applyBorder="1" applyAlignment="1">
      <alignment wrapText="1"/>
    </xf>
    <xf numFmtId="0" fontId="20" fillId="19" borderId="10" xfId="0" applyFont="1" applyFill="1" applyBorder="1" applyAlignment="1">
      <alignment/>
    </xf>
    <xf numFmtId="164" fontId="21" fillId="2" borderId="10" xfId="0" applyNumberFormat="1" applyFont="1" applyFill="1" applyBorder="1" applyAlignment="1">
      <alignment/>
    </xf>
    <xf numFmtId="0" fontId="18" fillId="19" borderId="12" xfId="0" applyFont="1" applyFill="1" applyBorder="1" applyAlignment="1">
      <alignment/>
    </xf>
    <xf numFmtId="0" fontId="20" fillId="0" borderId="10" xfId="0" applyNumberFormat="1" applyFont="1" applyBorder="1" applyAlignment="1">
      <alignment/>
    </xf>
    <xf numFmtId="0" fontId="21" fillId="2" borderId="10" xfId="0" applyNumberFormat="1" applyFont="1" applyFill="1" applyBorder="1" applyAlignment="1">
      <alignment/>
    </xf>
    <xf numFmtId="0" fontId="20" fillId="0" borderId="0" xfId="0" applyNumberFormat="1" applyFont="1" applyAlignment="1">
      <alignment/>
    </xf>
    <xf numFmtId="0" fontId="20" fillId="19" borderId="10" xfId="0" applyFont="1" applyFill="1" applyBorder="1" applyAlignment="1">
      <alignment wrapText="1"/>
    </xf>
    <xf numFmtId="0" fontId="0" fillId="19" borderId="10" xfId="0" applyNumberFormat="1" applyFont="1" applyFill="1" applyBorder="1" applyAlignment="1">
      <alignment wrapText="1"/>
    </xf>
    <xf numFmtId="4" fontId="19" fillId="0" borderId="0" xfId="0" applyNumberFormat="1" applyFont="1" applyFill="1" applyBorder="1" applyAlignment="1">
      <alignment horizontal="center" wrapText="1"/>
    </xf>
    <xf numFmtId="166" fontId="19" fillId="2" borderId="15" xfId="0" applyNumberFormat="1" applyFont="1" applyFill="1" applyBorder="1" applyAlignment="1">
      <alignment/>
    </xf>
    <xf numFmtId="0" fontId="18" fillId="0" borderId="16" xfId="0" applyFont="1" applyBorder="1" applyAlignment="1">
      <alignment/>
    </xf>
    <xf numFmtId="0" fontId="19" fillId="2" borderId="10" xfId="0" applyNumberFormat="1" applyFont="1" applyFill="1" applyBorder="1" applyAlignment="1">
      <alignment/>
    </xf>
    <xf numFmtId="4" fontId="18" fillId="19" borderId="10" xfId="0" applyNumberFormat="1" applyFont="1" applyFill="1" applyBorder="1" applyAlignment="1">
      <alignment/>
    </xf>
    <xf numFmtId="4" fontId="18" fillId="19" borderId="10" xfId="0" applyNumberFormat="1" applyFont="1" applyFill="1" applyBorder="1" applyAlignment="1">
      <alignment wrapText="1"/>
    </xf>
    <xf numFmtId="0" fontId="18" fillId="16" borderId="10" xfId="0" applyFont="1" applyFill="1" applyBorder="1" applyAlignment="1">
      <alignment horizontal="left" wrapText="1"/>
    </xf>
    <xf numFmtId="4" fontId="19" fillId="0" borderId="12" xfId="0" applyNumberFormat="1" applyFont="1" applyFill="1" applyBorder="1" applyAlignment="1">
      <alignment horizontal="center" wrapText="1"/>
    </xf>
    <xf numFmtId="164" fontId="18" fillId="19" borderId="10" xfId="0" applyNumberFormat="1" applyFont="1" applyFill="1" applyBorder="1" applyAlignment="1">
      <alignment/>
    </xf>
    <xf numFmtId="0" fontId="20" fillId="19" borderId="12" xfId="0" applyFont="1" applyFill="1" applyBorder="1" applyAlignment="1">
      <alignment/>
    </xf>
    <xf numFmtId="0" fontId="23" fillId="2" borderId="10" xfId="0" applyFont="1" applyFill="1" applyBorder="1" applyAlignment="1">
      <alignment horizontal="center" wrapText="1"/>
    </xf>
    <xf numFmtId="0" fontId="27" fillId="0" borderId="10" xfId="0" applyFont="1" applyFill="1" applyBorder="1" applyAlignment="1">
      <alignment wrapText="1"/>
    </xf>
    <xf numFmtId="0" fontId="27" fillId="16" borderId="10" xfId="0" applyFont="1" applyFill="1" applyBorder="1" applyAlignment="1">
      <alignment wrapText="1"/>
    </xf>
    <xf numFmtId="0" fontId="26" fillId="2" borderId="10" xfId="0" applyFont="1" applyFill="1" applyBorder="1" applyAlignment="1">
      <alignment horizontal="center" wrapText="1"/>
    </xf>
    <xf numFmtId="0" fontId="0" fillId="16" borderId="10" xfId="0" applyFont="1" applyFill="1" applyBorder="1" applyAlignment="1">
      <alignment horizontal="left" wrapText="1"/>
    </xf>
    <xf numFmtId="0" fontId="25" fillId="0" borderId="10" xfId="0" applyFont="1" applyFill="1" applyBorder="1" applyAlignment="1">
      <alignment wrapText="1"/>
    </xf>
    <xf numFmtId="0" fontId="25" fillId="16" borderId="10" xfId="0" applyFont="1" applyFill="1" applyBorder="1" applyAlignment="1">
      <alignment wrapText="1"/>
    </xf>
    <xf numFmtId="0" fontId="0" fillId="0" borderId="10" xfId="0" applyFont="1" applyBorder="1" applyAlignment="1">
      <alignment wrapText="1"/>
    </xf>
    <xf numFmtId="0" fontId="25" fillId="18" borderId="12" xfId="0" applyFont="1" applyFill="1" applyBorder="1" applyAlignment="1">
      <alignment wrapText="1"/>
    </xf>
    <xf numFmtId="0" fontId="25" fillId="0" borderId="0" xfId="0" applyFont="1" applyFill="1" applyBorder="1" applyAlignment="1">
      <alignment wrapText="1"/>
    </xf>
    <xf numFmtId="0" fontId="23" fillId="2" borderId="10" xfId="0" applyFont="1" applyFill="1" applyBorder="1" applyAlignment="1">
      <alignment wrapText="1"/>
    </xf>
    <xf numFmtId="0" fontId="27" fillId="0" borderId="0" xfId="0" applyFont="1" applyAlignment="1">
      <alignment wrapText="1"/>
    </xf>
    <xf numFmtId="0" fontId="22" fillId="16" borderId="10" xfId="0" applyFont="1" applyFill="1" applyBorder="1" applyAlignment="1">
      <alignment wrapText="1"/>
    </xf>
    <xf numFmtId="0" fontId="27" fillId="20" borderId="10" xfId="0" applyFont="1" applyFill="1" applyBorder="1" applyAlignment="1">
      <alignment wrapText="1"/>
    </xf>
    <xf numFmtId="0" fontId="22" fillId="0" borderId="10" xfId="0" applyFont="1" applyFill="1" applyBorder="1" applyAlignment="1">
      <alignment wrapText="1"/>
    </xf>
    <xf numFmtId="0" fontId="27" fillId="2" borderId="10" xfId="0" applyFont="1" applyFill="1" applyBorder="1" applyAlignment="1">
      <alignment wrapText="1"/>
    </xf>
    <xf numFmtId="4" fontId="29" fillId="0" borderId="0" xfId="0" applyNumberFormat="1" applyFont="1" applyAlignment="1">
      <alignment/>
    </xf>
    <xf numFmtId="164" fontId="18" fillId="0" borderId="0" xfId="0" applyNumberFormat="1" applyFont="1" applyAlignment="1">
      <alignment/>
    </xf>
    <xf numFmtId="4" fontId="30" fillId="0" borderId="0" xfId="0" applyNumberFormat="1" applyFont="1" applyFill="1" applyBorder="1" applyAlignment="1">
      <alignment/>
    </xf>
    <xf numFmtId="0" fontId="31" fillId="0" borderId="0" xfId="0" applyFont="1" applyFill="1" applyBorder="1" applyAlignment="1">
      <alignment wrapText="1"/>
    </xf>
    <xf numFmtId="0" fontId="27" fillId="0" borderId="0" xfId="0" applyFont="1" applyAlignment="1">
      <alignment/>
    </xf>
    <xf numFmtId="4" fontId="27" fillId="0" borderId="0" xfId="0" applyNumberFormat="1" applyFont="1" applyAlignment="1">
      <alignment/>
    </xf>
    <xf numFmtId="0" fontId="27" fillId="0" borderId="0" xfId="0" applyNumberFormat="1" applyFont="1" applyAlignment="1">
      <alignment/>
    </xf>
    <xf numFmtId="0" fontId="23" fillId="2" borderId="10" xfId="0" applyFont="1" applyFill="1" applyBorder="1" applyAlignment="1">
      <alignment horizontal="center"/>
    </xf>
    <xf numFmtId="4" fontId="23" fillId="2" borderId="10" xfId="0" applyNumberFormat="1" applyFont="1" applyFill="1" applyBorder="1" applyAlignment="1">
      <alignment horizontal="center" wrapText="1"/>
    </xf>
    <xf numFmtId="0" fontId="23" fillId="2" borderId="10" xfId="0" applyNumberFormat="1" applyFont="1" applyFill="1" applyBorder="1" applyAlignment="1">
      <alignment horizontal="center" wrapText="1"/>
    </xf>
    <xf numFmtId="4" fontId="23" fillId="2" borderId="12" xfId="0" applyNumberFormat="1" applyFont="1" applyFill="1" applyBorder="1" applyAlignment="1">
      <alignment horizontal="center" wrapText="1"/>
    </xf>
    <xf numFmtId="0" fontId="23" fillId="2" borderId="10" xfId="0" applyFont="1" applyFill="1" applyBorder="1" applyAlignment="1">
      <alignment/>
    </xf>
    <xf numFmtId="0" fontId="27" fillId="16" borderId="10" xfId="0" applyFont="1" applyFill="1" applyBorder="1" applyAlignment="1">
      <alignment/>
    </xf>
    <xf numFmtId="0" fontId="27" fillId="0" borderId="10" xfId="0" applyFont="1" applyFill="1" applyBorder="1" applyAlignment="1">
      <alignment/>
    </xf>
    <xf numFmtId="4" fontId="27" fillId="0" borderId="10" xfId="0" applyNumberFormat="1" applyFont="1" applyFill="1" applyBorder="1" applyAlignment="1">
      <alignment/>
    </xf>
    <xf numFmtId="0" fontId="27" fillId="0" borderId="10" xfId="0" applyNumberFormat="1" applyFont="1" applyFill="1" applyBorder="1" applyAlignment="1">
      <alignment/>
    </xf>
    <xf numFmtId="0" fontId="27" fillId="0" borderId="12" xfId="0" applyFont="1" applyBorder="1" applyAlignment="1">
      <alignment/>
    </xf>
    <xf numFmtId="0" fontId="27" fillId="0" borderId="10" xfId="0" applyFont="1" applyBorder="1" applyAlignment="1">
      <alignment/>
    </xf>
    <xf numFmtId="4" fontId="22" fillId="0" borderId="10" xfId="0" applyNumberFormat="1" applyFont="1" applyBorder="1" applyAlignment="1">
      <alignment horizontal="right"/>
    </xf>
    <xf numFmtId="4" fontId="27" fillId="0" borderId="10" xfId="0" applyNumberFormat="1" applyFont="1" applyBorder="1" applyAlignment="1">
      <alignment/>
    </xf>
    <xf numFmtId="0" fontId="19" fillId="0" borderId="10" xfId="0" applyFont="1" applyFill="1" applyBorder="1" applyAlignment="1">
      <alignment horizontal="center"/>
    </xf>
    <xf numFmtId="0" fontId="18" fillId="0" borderId="10" xfId="0" applyFont="1" applyFill="1" applyBorder="1" applyAlignment="1">
      <alignment horizontal="left" wrapText="1"/>
    </xf>
    <xf numFmtId="0" fontId="18" fillId="0" borderId="10" xfId="0" applyFont="1" applyFill="1" applyBorder="1" applyAlignment="1">
      <alignment horizontal="center" wrapText="1"/>
    </xf>
    <xf numFmtId="4" fontId="18" fillId="0" borderId="10" xfId="0" applyNumberFormat="1" applyFont="1" applyFill="1" applyBorder="1" applyAlignment="1">
      <alignment horizontal="center" wrapText="1"/>
    </xf>
    <xf numFmtId="0" fontId="18" fillId="0" borderId="10" xfId="0" applyNumberFormat="1" applyFont="1" applyFill="1" applyBorder="1" applyAlignment="1">
      <alignment horizontal="center" wrapText="1"/>
    </xf>
    <xf numFmtId="0" fontId="19" fillId="0" borderId="10" xfId="0" applyFont="1" applyFill="1" applyBorder="1" applyAlignment="1">
      <alignment/>
    </xf>
    <xf numFmtId="166" fontId="20" fillId="0" borderId="10" xfId="0" applyNumberFormat="1" applyFont="1" applyFill="1" applyBorder="1" applyAlignment="1">
      <alignment horizontal="right"/>
    </xf>
    <xf numFmtId="166" fontId="18" fillId="0" borderId="10" xfId="0" applyNumberFormat="1" applyFont="1" applyFill="1" applyBorder="1" applyAlignment="1">
      <alignment/>
    </xf>
    <xf numFmtId="0" fontId="21" fillId="0" borderId="10" xfId="0" applyFont="1" applyFill="1" applyBorder="1" applyAlignment="1">
      <alignment wrapText="1"/>
    </xf>
    <xf numFmtId="166" fontId="20" fillId="0" borderId="10" xfId="0" applyNumberFormat="1" applyFont="1" applyFill="1" applyBorder="1" applyAlignment="1">
      <alignment wrapText="1"/>
    </xf>
    <xf numFmtId="0" fontId="20" fillId="0" borderId="0" xfId="0" applyFont="1" applyFill="1" applyAlignment="1">
      <alignment wrapText="1"/>
    </xf>
    <xf numFmtId="0" fontId="20" fillId="0" borderId="0" xfId="0" applyNumberFormat="1" applyFont="1" applyFill="1" applyAlignment="1">
      <alignment/>
    </xf>
    <xf numFmtId="0" fontId="0" fillId="0" borderId="0" xfId="0" applyFill="1" applyAlignment="1">
      <alignment/>
    </xf>
    <xf numFmtId="4" fontId="31" fillId="0" borderId="0" xfId="0" applyNumberFormat="1" applyFont="1" applyFill="1" applyBorder="1" applyAlignment="1">
      <alignment/>
    </xf>
    <xf numFmtId="0" fontId="23" fillId="0" borderId="0" xfId="0" applyFont="1" applyBorder="1" applyAlignment="1">
      <alignment/>
    </xf>
    <xf numFmtId="0" fontId="19" fillId="0" borderId="0" xfId="0" applyFont="1" applyBorder="1" applyAlignment="1">
      <alignment horizontal="center" vertical="center"/>
    </xf>
    <xf numFmtId="0" fontId="19" fillId="0" borderId="11" xfId="0" applyFont="1" applyFill="1" applyBorder="1" applyAlignment="1">
      <alignment horizontal="center" vertical="center"/>
    </xf>
    <xf numFmtId="0" fontId="19" fillId="0" borderId="11" xfId="0" applyFont="1" applyFill="1" applyBorder="1" applyAlignment="1">
      <alignment horizontal="left" vertical="center"/>
    </xf>
    <xf numFmtId="0" fontId="19" fillId="0" borderId="0" xfId="0" applyFont="1" applyBorder="1" applyAlignment="1">
      <alignment/>
    </xf>
    <xf numFmtId="4" fontId="18" fillId="0" borderId="0" xfId="0" applyNumberFormat="1" applyFont="1" applyFill="1" applyBorder="1" applyAlignment="1">
      <alignment horizontal="center" vertical="center"/>
    </xf>
    <xf numFmtId="4" fontId="18" fillId="0" borderId="0" xfId="0" applyNumberFormat="1" applyFont="1" applyFill="1" applyAlignment="1">
      <alignment/>
    </xf>
    <xf numFmtId="0" fontId="21" fillId="0" borderId="0" xfId="0" applyFont="1" applyBorder="1" applyAlignment="1">
      <alignment wrapText="1"/>
    </xf>
    <xf numFmtId="0" fontId="20" fillId="0" borderId="0" xfId="0" applyFont="1" applyBorder="1" applyAlignment="1">
      <alignment/>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66"/>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16"/>
  <sheetViews>
    <sheetView tabSelected="1" zoomScale="84" zoomScaleNormal="84" zoomScaleSheetLayoutView="90" zoomScalePageLayoutView="0" workbookViewId="0" topLeftCell="A1">
      <pane ySplit="2" topLeftCell="A3" activePane="bottomLeft" state="frozen"/>
      <selection pane="topLeft" activeCell="A1" sqref="A1"/>
      <selection pane="bottomLeft" activeCell="B9" sqref="B9"/>
    </sheetView>
  </sheetViews>
  <sheetFormatPr defaultColWidth="11.57421875" defaultRowHeight="12.75"/>
  <cols>
    <col min="1" max="1" width="3.140625" style="1" customWidth="1"/>
    <col min="2" max="2" width="67.7109375" style="116" customWidth="1"/>
    <col min="3" max="3" width="3.8515625" style="1" customWidth="1"/>
    <col min="4" max="4" width="6.8515625" style="1" customWidth="1"/>
    <col min="5" max="5" width="9.421875" style="3" customWidth="1"/>
    <col min="6" max="6" width="11.00390625" style="3" customWidth="1"/>
    <col min="7" max="7" width="12.00390625" style="3" customWidth="1"/>
    <col min="8" max="8" width="8.8515625" style="4" customWidth="1"/>
    <col min="9" max="9" width="12.28125" style="3" customWidth="1"/>
    <col min="10" max="10" width="10.28125" style="1" customWidth="1"/>
    <col min="11" max="11" width="11.28125" style="1" customWidth="1"/>
    <col min="12" max="16384" width="11.57421875" style="1" customWidth="1"/>
  </cols>
  <sheetData>
    <row r="1" spans="1:11" ht="12">
      <c r="A1" s="155" t="s">
        <v>4</v>
      </c>
      <c r="B1" s="155"/>
      <c r="C1" s="125"/>
      <c r="D1" s="125"/>
      <c r="E1" s="126"/>
      <c r="F1" s="126"/>
      <c r="G1" s="126"/>
      <c r="H1" s="127"/>
      <c r="I1" s="126"/>
      <c r="J1" s="125"/>
      <c r="K1" s="125"/>
    </row>
    <row r="2" spans="1:11" ht="24">
      <c r="A2" s="128" t="s">
        <v>5</v>
      </c>
      <c r="B2" s="105" t="s">
        <v>6</v>
      </c>
      <c r="C2" s="105" t="s">
        <v>7</v>
      </c>
      <c r="D2" s="105" t="s">
        <v>8</v>
      </c>
      <c r="E2" s="129" t="s">
        <v>9</v>
      </c>
      <c r="F2" s="129" t="s">
        <v>10</v>
      </c>
      <c r="G2" s="129" t="s">
        <v>11</v>
      </c>
      <c r="H2" s="130" t="s">
        <v>163</v>
      </c>
      <c r="I2" s="129" t="s">
        <v>12</v>
      </c>
      <c r="J2" s="131" t="s">
        <v>76</v>
      </c>
      <c r="K2" s="131" t="s">
        <v>77</v>
      </c>
    </row>
    <row r="3" spans="1:11" ht="172.5" customHeight="1">
      <c r="A3" s="132">
        <v>1</v>
      </c>
      <c r="B3" s="107" t="s">
        <v>15</v>
      </c>
      <c r="C3" s="133" t="s">
        <v>21</v>
      </c>
      <c r="D3" s="134">
        <v>4</v>
      </c>
      <c r="E3" s="135"/>
      <c r="F3" s="135"/>
      <c r="G3" s="135"/>
      <c r="H3" s="136"/>
      <c r="I3" s="135"/>
      <c r="J3" s="137"/>
      <c r="K3" s="137"/>
    </row>
    <row r="4" spans="1:11" ht="48" customHeight="1">
      <c r="A4" s="132">
        <v>2</v>
      </c>
      <c r="B4" s="107" t="s">
        <v>16</v>
      </c>
      <c r="C4" s="133" t="s">
        <v>22</v>
      </c>
      <c r="D4" s="134">
        <v>5</v>
      </c>
      <c r="E4" s="135"/>
      <c r="F4" s="135"/>
      <c r="G4" s="135"/>
      <c r="H4" s="136"/>
      <c r="I4" s="135"/>
      <c r="J4" s="137"/>
      <c r="K4" s="137"/>
    </row>
    <row r="5" spans="1:11" ht="54.75" customHeight="1">
      <c r="A5" s="132">
        <v>3</v>
      </c>
      <c r="B5" s="107" t="s">
        <v>17</v>
      </c>
      <c r="C5" s="133" t="s">
        <v>22</v>
      </c>
      <c r="D5" s="134">
        <v>1</v>
      </c>
      <c r="E5" s="135"/>
      <c r="F5" s="135"/>
      <c r="G5" s="135"/>
      <c r="H5" s="136"/>
      <c r="I5" s="135"/>
      <c r="J5" s="137"/>
      <c r="K5" s="137"/>
    </row>
    <row r="6" spans="1:11" ht="72.75" customHeight="1">
      <c r="A6" s="132">
        <v>4</v>
      </c>
      <c r="B6" s="107" t="s">
        <v>18</v>
      </c>
      <c r="C6" s="133" t="s">
        <v>22</v>
      </c>
      <c r="D6" s="134">
        <v>1</v>
      </c>
      <c r="E6" s="135"/>
      <c r="F6" s="135"/>
      <c r="G6" s="135"/>
      <c r="H6" s="136"/>
      <c r="I6" s="135"/>
      <c r="J6" s="137"/>
      <c r="K6" s="137"/>
    </row>
    <row r="7" spans="1:11" ht="101.25" customHeight="1">
      <c r="A7" s="132">
        <v>5</v>
      </c>
      <c r="B7" s="117" t="s">
        <v>27</v>
      </c>
      <c r="C7" s="133" t="s">
        <v>21</v>
      </c>
      <c r="D7" s="134">
        <v>2</v>
      </c>
      <c r="E7" s="135"/>
      <c r="F7" s="135"/>
      <c r="G7" s="135"/>
      <c r="H7" s="136"/>
      <c r="I7" s="135"/>
      <c r="J7" s="137"/>
      <c r="K7" s="137"/>
    </row>
    <row r="8" spans="1:11" ht="144" hidden="1">
      <c r="A8" s="132">
        <v>5</v>
      </c>
      <c r="B8" s="118" t="s">
        <v>19</v>
      </c>
      <c r="C8" s="133" t="s">
        <v>21</v>
      </c>
      <c r="D8" s="138">
        <v>10</v>
      </c>
      <c r="E8" s="139">
        <v>1085</v>
      </c>
      <c r="F8" s="140">
        <f>E8*1.08</f>
        <v>1171.8000000000002</v>
      </c>
      <c r="G8" s="140">
        <f>E8*D8</f>
        <v>10850</v>
      </c>
      <c r="H8" s="136">
        <v>8</v>
      </c>
      <c r="I8" s="140">
        <f>G8*1.08</f>
        <v>11718</v>
      </c>
      <c r="J8" s="137"/>
      <c r="K8" s="137"/>
    </row>
    <row r="9" spans="1:11" ht="141.75" customHeight="1">
      <c r="A9" s="132">
        <v>6</v>
      </c>
      <c r="B9" s="107" t="s">
        <v>20</v>
      </c>
      <c r="C9" s="133" t="s">
        <v>22</v>
      </c>
      <c r="D9" s="138">
        <v>10</v>
      </c>
      <c r="E9" s="140"/>
      <c r="F9" s="140"/>
      <c r="G9" s="140"/>
      <c r="H9" s="136"/>
      <c r="I9" s="140"/>
      <c r="J9" s="137"/>
      <c r="K9" s="137"/>
    </row>
    <row r="10" spans="1:11" ht="98.25" customHeight="1">
      <c r="A10" s="132">
        <v>7</v>
      </c>
      <c r="B10" s="107" t="s">
        <v>32</v>
      </c>
      <c r="C10" s="133" t="s">
        <v>22</v>
      </c>
      <c r="D10" s="138">
        <v>2</v>
      </c>
      <c r="E10" s="140"/>
      <c r="F10" s="140"/>
      <c r="G10" s="140"/>
      <c r="H10" s="136"/>
      <c r="I10" s="140"/>
      <c r="J10" s="137"/>
      <c r="K10" s="137"/>
    </row>
    <row r="11" spans="1:11" ht="135" customHeight="1">
      <c r="A11" s="132">
        <v>8</v>
      </c>
      <c r="B11" s="106" t="s">
        <v>34</v>
      </c>
      <c r="C11" s="133" t="s">
        <v>21</v>
      </c>
      <c r="D11" s="138">
        <v>1</v>
      </c>
      <c r="E11" s="135"/>
      <c r="F11" s="135"/>
      <c r="G11" s="135"/>
      <c r="H11" s="136"/>
      <c r="I11" s="135"/>
      <c r="J11" s="137"/>
      <c r="K11" s="137"/>
    </row>
    <row r="12" spans="1:11" ht="57.75" customHeight="1">
      <c r="A12" s="132">
        <v>9</v>
      </c>
      <c r="B12" s="106" t="s">
        <v>35</v>
      </c>
      <c r="C12" s="133" t="s">
        <v>22</v>
      </c>
      <c r="D12" s="138">
        <v>50</v>
      </c>
      <c r="E12" s="135"/>
      <c r="F12" s="135"/>
      <c r="G12" s="135"/>
      <c r="H12" s="136"/>
      <c r="I12" s="135"/>
      <c r="J12" s="137"/>
      <c r="K12" s="137"/>
    </row>
    <row r="13" spans="1:11" ht="140.25" customHeight="1">
      <c r="A13" s="132">
        <v>10</v>
      </c>
      <c r="B13" s="119" t="s">
        <v>41</v>
      </c>
      <c r="C13" s="133" t="s">
        <v>21</v>
      </c>
      <c r="D13" s="138">
        <v>1</v>
      </c>
      <c r="E13" s="135"/>
      <c r="F13" s="135"/>
      <c r="G13" s="135"/>
      <c r="H13" s="136"/>
      <c r="I13" s="135"/>
      <c r="J13" s="137"/>
      <c r="K13" s="137"/>
    </row>
    <row r="14" spans="1:11" ht="143.25" customHeight="1">
      <c r="A14" s="132">
        <v>11</v>
      </c>
      <c r="B14" s="106" t="s">
        <v>42</v>
      </c>
      <c r="C14" s="133" t="s">
        <v>21</v>
      </c>
      <c r="D14" s="138">
        <v>1</v>
      </c>
      <c r="E14" s="135"/>
      <c r="F14" s="135"/>
      <c r="G14" s="135"/>
      <c r="H14" s="136"/>
      <c r="I14" s="135"/>
      <c r="J14" s="137"/>
      <c r="K14" s="137"/>
    </row>
    <row r="15" spans="1:11" ht="128.25" customHeight="1">
      <c r="A15" s="132">
        <v>12</v>
      </c>
      <c r="B15" s="106" t="s">
        <v>43</v>
      </c>
      <c r="C15" s="133" t="s">
        <v>21</v>
      </c>
      <c r="D15" s="138">
        <v>1</v>
      </c>
      <c r="E15" s="135"/>
      <c r="F15" s="135"/>
      <c r="G15" s="135"/>
      <c r="H15" s="136"/>
      <c r="I15" s="135"/>
      <c r="J15" s="137"/>
      <c r="K15" s="137"/>
    </row>
    <row r="16" spans="1:9" s="57" customFormat="1" ht="12.75">
      <c r="A16" s="55"/>
      <c r="B16" s="120"/>
      <c r="C16" s="55"/>
      <c r="D16" s="55"/>
      <c r="E16" s="55"/>
      <c r="F16" s="56" t="s">
        <v>44</v>
      </c>
      <c r="G16" s="56"/>
      <c r="H16" s="82"/>
      <c r="I16" s="56"/>
    </row>
  </sheetData>
  <sheetProtection selectLockedCells="1" selectUnlockedCells="1"/>
  <mergeCells count="1">
    <mergeCell ref="A1:B1"/>
  </mergeCells>
  <printOptions/>
  <pageMargins left="0.3937007874015748" right="0.4724409448818898" top="0.4330708661417323" bottom="0.5511811023622047" header="0.1968503937007874" footer="0.2755905511811024"/>
  <pageSetup firstPageNumber="1" useFirstPageNumber="1" horizontalDpi="300" verticalDpi="300" orientation="landscape" paperSize="9" scale="70" r:id="rId1"/>
  <headerFooter alignWithMargins="0">
    <oddHeader>&amp;C&amp;"Times New Roman,Normalny"&amp;12&amp;A</oddHeader>
    <oddFooter>&amp;C&amp;"Times New Roman,Normalny"&amp;12Strona &amp;P</oddFooter>
  </headerFooter>
  <rowBreaks count="1" manualBreakCount="1">
    <brk id="9" max="14" man="1"/>
  </rowBreaks>
</worksheet>
</file>

<file path=xl/worksheets/sheet10.xml><?xml version="1.0" encoding="utf-8"?>
<worksheet xmlns="http://schemas.openxmlformats.org/spreadsheetml/2006/main" xmlns:r="http://schemas.openxmlformats.org/officeDocument/2006/relationships">
  <dimension ref="A1:K9"/>
  <sheetViews>
    <sheetView zoomScalePageLayoutView="0" workbookViewId="0" topLeftCell="A1">
      <selection activeCell="K10" sqref="K10"/>
    </sheetView>
  </sheetViews>
  <sheetFormatPr defaultColWidth="9.140625" defaultRowHeight="12.75"/>
  <cols>
    <col min="1" max="1" width="3.28125" style="0" customWidth="1"/>
    <col min="2" max="2" width="51.7109375" style="80" customWidth="1"/>
    <col min="3" max="3" width="5.00390625" style="0" customWidth="1"/>
    <col min="4" max="4" width="6.421875" style="77" customWidth="1"/>
    <col min="7" max="7" width="10.140625" style="0" customWidth="1"/>
    <col min="8" max="8" width="7.00390625" style="0" customWidth="1"/>
    <col min="9" max="9" width="9.7109375" style="0" customWidth="1"/>
    <col min="11" max="11" width="10.28125" style="0" customWidth="1"/>
  </cols>
  <sheetData>
    <row r="1" ht="12.75">
      <c r="B1" s="80" t="s">
        <v>54</v>
      </c>
    </row>
    <row r="2" spans="1:11" ht="22.5">
      <c r="A2" s="6" t="s">
        <v>5</v>
      </c>
      <c r="B2" s="6" t="s">
        <v>6</v>
      </c>
      <c r="C2" s="6" t="s">
        <v>7</v>
      </c>
      <c r="D2" s="8" t="s">
        <v>8</v>
      </c>
      <c r="E2" s="7" t="s">
        <v>9</v>
      </c>
      <c r="F2" s="7" t="s">
        <v>10</v>
      </c>
      <c r="G2" s="7" t="s">
        <v>11</v>
      </c>
      <c r="H2" s="7" t="s">
        <v>166</v>
      </c>
      <c r="I2" s="7" t="s">
        <v>12</v>
      </c>
      <c r="J2" s="62" t="s">
        <v>76</v>
      </c>
      <c r="K2" s="62" t="s">
        <v>78</v>
      </c>
    </row>
    <row r="3" spans="1:11" ht="51" customHeight="1">
      <c r="A3" s="51" t="s">
        <v>55</v>
      </c>
      <c r="B3" s="52" t="s">
        <v>87</v>
      </c>
      <c r="C3" s="45" t="s">
        <v>21</v>
      </c>
      <c r="D3" s="78">
        <v>1</v>
      </c>
      <c r="E3" s="53"/>
      <c r="F3" s="53"/>
      <c r="G3" s="53"/>
      <c r="H3" s="53"/>
      <c r="I3" s="53"/>
      <c r="J3" s="63"/>
      <c r="K3" s="63"/>
    </row>
    <row r="4" spans="1:11" ht="40.5" customHeight="1">
      <c r="A4" s="51" t="s">
        <v>56</v>
      </c>
      <c r="B4" s="52" t="s">
        <v>88</v>
      </c>
      <c r="C4" s="45" t="s">
        <v>21</v>
      </c>
      <c r="D4" s="78">
        <v>5</v>
      </c>
      <c r="E4" s="53"/>
      <c r="F4" s="53"/>
      <c r="G4" s="53"/>
      <c r="H4" s="53"/>
      <c r="I4" s="53"/>
      <c r="J4" s="63"/>
      <c r="K4" s="63"/>
    </row>
    <row r="5" spans="1:11" s="153" customFormat="1" ht="105.75" customHeight="1">
      <c r="A5" s="149" t="s">
        <v>57</v>
      </c>
      <c r="B5" s="52" t="s">
        <v>23</v>
      </c>
      <c r="C5" s="52" t="s">
        <v>21</v>
      </c>
      <c r="D5" s="78">
        <v>10</v>
      </c>
      <c r="E5" s="150"/>
      <c r="F5" s="150"/>
      <c r="G5" s="150"/>
      <c r="H5" s="150"/>
      <c r="I5" s="150"/>
      <c r="J5" s="66"/>
      <c r="K5" s="66"/>
    </row>
    <row r="6" spans="1:11" ht="37.5" customHeight="1">
      <c r="A6" s="51" t="s">
        <v>58</v>
      </c>
      <c r="B6" s="52" t="s">
        <v>24</v>
      </c>
      <c r="C6" s="45" t="s">
        <v>21</v>
      </c>
      <c r="D6" s="78">
        <v>20</v>
      </c>
      <c r="E6" s="53"/>
      <c r="F6" s="53"/>
      <c r="G6" s="53"/>
      <c r="H6" s="53"/>
      <c r="I6" s="53"/>
      <c r="J6" s="63"/>
      <c r="K6" s="63"/>
    </row>
    <row r="7" spans="1:11" ht="40.5" customHeight="1">
      <c r="A7" s="51" t="s">
        <v>59</v>
      </c>
      <c r="B7" s="52" t="s">
        <v>25</v>
      </c>
      <c r="C7" s="45" t="s">
        <v>21</v>
      </c>
      <c r="D7" s="79">
        <v>2</v>
      </c>
      <c r="E7" s="53"/>
      <c r="F7" s="53"/>
      <c r="G7" s="53"/>
      <c r="H7" s="53"/>
      <c r="I7" s="53"/>
      <c r="J7" s="63"/>
      <c r="K7" s="63"/>
    </row>
    <row r="8" spans="1:11" ht="22.5">
      <c r="A8" s="51" t="s">
        <v>60</v>
      </c>
      <c r="B8" s="52" t="s">
        <v>26</v>
      </c>
      <c r="C8" s="45" t="s">
        <v>21</v>
      </c>
      <c r="D8" s="79">
        <v>5</v>
      </c>
      <c r="E8" s="53"/>
      <c r="F8" s="53"/>
      <c r="G8" s="53"/>
      <c r="H8" s="53"/>
      <c r="I8" s="53"/>
      <c r="J8" s="63"/>
      <c r="K8" s="63"/>
    </row>
    <row r="9" spans="1:11" ht="12.75">
      <c r="A9" s="85"/>
      <c r="B9" s="85"/>
      <c r="C9" s="93"/>
      <c r="D9" s="94"/>
      <c r="E9" s="85"/>
      <c r="F9" s="85"/>
      <c r="G9" s="59"/>
      <c r="H9" s="59"/>
      <c r="I9" s="59"/>
      <c r="J9" s="59"/>
      <c r="K9" s="59"/>
    </row>
  </sheetData>
  <sheetProtection/>
  <printOptions/>
  <pageMargins left="0.75" right="0.75" top="1" bottom="1" header="0.5" footer="0.5"/>
  <pageSetup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dimension ref="A1:K34"/>
  <sheetViews>
    <sheetView zoomScale="80" zoomScaleNormal="80" zoomScalePageLayoutView="0" workbookViewId="0" topLeftCell="A22">
      <selection activeCell="H9" sqref="H9"/>
    </sheetView>
  </sheetViews>
  <sheetFormatPr defaultColWidth="11.57421875" defaultRowHeight="12.75"/>
  <cols>
    <col min="1" max="1" width="4.57421875" style="21" customWidth="1"/>
    <col min="2" max="2" width="80.140625" style="116" customWidth="1"/>
    <col min="3" max="3" width="6.28125" style="1" customWidth="1"/>
    <col min="4" max="4" width="7.00390625" style="1" customWidth="1"/>
    <col min="5" max="5" width="8.8515625" style="3" customWidth="1"/>
    <col min="6" max="6" width="12.00390625" style="3" customWidth="1"/>
    <col min="7" max="7" width="12.57421875" style="3" customWidth="1"/>
    <col min="8" max="8" width="9.28125" style="3" customWidth="1"/>
    <col min="9" max="9" width="12.8515625" style="3" customWidth="1"/>
    <col min="10" max="11" width="12.8515625" style="1" customWidth="1"/>
    <col min="12" max="16384" width="11.57421875" style="1" customWidth="1"/>
  </cols>
  <sheetData>
    <row r="1" spans="1:2" ht="11.25">
      <c r="A1" s="156" t="s">
        <v>45</v>
      </c>
      <c r="B1" s="156"/>
    </row>
    <row r="2" spans="1:11" s="21" customFormat="1" ht="22.5">
      <c r="A2" s="5" t="s">
        <v>5</v>
      </c>
      <c r="B2" s="105" t="s">
        <v>6</v>
      </c>
      <c r="C2" s="6" t="s">
        <v>7</v>
      </c>
      <c r="D2" s="6" t="s">
        <v>8</v>
      </c>
      <c r="E2" s="7" t="s">
        <v>9</v>
      </c>
      <c r="F2" s="7" t="s">
        <v>10</v>
      </c>
      <c r="G2" s="7" t="s">
        <v>11</v>
      </c>
      <c r="H2" s="7" t="s">
        <v>164</v>
      </c>
      <c r="I2" s="7" t="s">
        <v>12</v>
      </c>
      <c r="J2" s="62" t="s">
        <v>76</v>
      </c>
      <c r="K2" s="62" t="s">
        <v>77</v>
      </c>
    </row>
    <row r="3" spans="1:11" ht="30" customHeight="1">
      <c r="A3" s="22">
        <v>1</v>
      </c>
      <c r="B3" s="107" t="s">
        <v>46</v>
      </c>
      <c r="C3" s="11" t="s">
        <v>21</v>
      </c>
      <c r="D3" s="12">
        <v>250</v>
      </c>
      <c r="E3" s="17"/>
      <c r="F3" s="17"/>
      <c r="G3" s="17"/>
      <c r="H3" s="18"/>
      <c r="I3" s="17"/>
      <c r="J3" s="63"/>
      <c r="K3" s="63"/>
    </row>
    <row r="4" spans="1:11" ht="30" customHeight="1">
      <c r="A4" s="22">
        <v>2</v>
      </c>
      <c r="B4" s="107" t="s">
        <v>47</v>
      </c>
      <c r="C4" s="11" t="s">
        <v>21</v>
      </c>
      <c r="D4" s="12">
        <v>100</v>
      </c>
      <c r="E4" s="17"/>
      <c r="F4" s="17"/>
      <c r="G4" s="17"/>
      <c r="H4" s="18"/>
      <c r="I4" s="17"/>
      <c r="J4" s="63"/>
      <c r="K4" s="63"/>
    </row>
    <row r="5" spans="1:11" ht="81" customHeight="1">
      <c r="A5" s="22">
        <v>3</v>
      </c>
      <c r="B5" s="107" t="s">
        <v>48</v>
      </c>
      <c r="C5" s="11" t="s">
        <v>21</v>
      </c>
      <c r="D5" s="13">
        <v>35</v>
      </c>
      <c r="E5" s="17"/>
      <c r="F5" s="17"/>
      <c r="G5" s="17"/>
      <c r="H5" s="18"/>
      <c r="I5" s="17"/>
      <c r="J5" s="63"/>
      <c r="K5" s="63"/>
    </row>
    <row r="6" spans="1:11" ht="41.25" customHeight="1">
      <c r="A6" s="22">
        <v>4</v>
      </c>
      <c r="B6" s="107" t="s">
        <v>49</v>
      </c>
      <c r="C6" s="11" t="s">
        <v>21</v>
      </c>
      <c r="D6" s="11">
        <v>1</v>
      </c>
      <c r="E6" s="17"/>
      <c r="F6" s="17"/>
      <c r="G6" s="17"/>
      <c r="H6" s="18"/>
      <c r="I6" s="17"/>
      <c r="J6" s="63"/>
      <c r="K6" s="63"/>
    </row>
    <row r="7" spans="1:11" ht="21.75" customHeight="1">
      <c r="A7" s="22">
        <v>5</v>
      </c>
      <c r="B7" s="107" t="s">
        <v>50</v>
      </c>
      <c r="C7" s="11" t="s">
        <v>22</v>
      </c>
      <c r="D7" s="11">
        <v>2</v>
      </c>
      <c r="E7" s="17"/>
      <c r="F7" s="17"/>
      <c r="G7" s="17"/>
      <c r="H7" s="18"/>
      <c r="I7" s="17"/>
      <c r="J7" s="63"/>
      <c r="K7" s="63"/>
    </row>
    <row r="8" spans="1:11" ht="42.75" customHeight="1">
      <c r="A8" s="22">
        <v>6</v>
      </c>
      <c r="B8" s="107" t="s">
        <v>51</v>
      </c>
      <c r="C8" s="11" t="s">
        <v>21</v>
      </c>
      <c r="D8" s="23">
        <v>20</v>
      </c>
      <c r="E8" s="24"/>
      <c r="F8" s="17"/>
      <c r="G8" s="17"/>
      <c r="H8" s="18"/>
      <c r="I8" s="17"/>
      <c r="J8" s="63"/>
      <c r="K8" s="63"/>
    </row>
    <row r="9" spans="1:11" ht="26.25" customHeight="1">
      <c r="A9" s="22">
        <v>7</v>
      </c>
      <c r="B9" s="107" t="s">
        <v>52</v>
      </c>
      <c r="C9" s="11" t="s">
        <v>21</v>
      </c>
      <c r="D9" s="12">
        <v>1</v>
      </c>
      <c r="E9" s="25"/>
      <c r="F9" s="14"/>
      <c r="G9" s="17"/>
      <c r="H9" s="18"/>
      <c r="I9" s="17"/>
      <c r="J9" s="63"/>
      <c r="K9" s="63"/>
    </row>
    <row r="10" spans="1:11" ht="24">
      <c r="A10" s="22">
        <v>8</v>
      </c>
      <c r="B10" s="107" t="s">
        <v>63</v>
      </c>
      <c r="C10" s="11" t="s">
        <v>21</v>
      </c>
      <c r="D10" s="11">
        <v>4</v>
      </c>
      <c r="E10" s="24"/>
      <c r="F10" s="17"/>
      <c r="G10" s="17"/>
      <c r="H10" s="18"/>
      <c r="I10" s="17"/>
      <c r="J10" s="63"/>
      <c r="K10" s="63"/>
    </row>
    <row r="11" spans="1:11" s="27" customFormat="1" ht="117.75" customHeight="1">
      <c r="A11" s="22">
        <v>9</v>
      </c>
      <c r="B11" s="107" t="s">
        <v>124</v>
      </c>
      <c r="C11" s="26" t="s">
        <v>22</v>
      </c>
      <c r="D11" s="26">
        <v>180</v>
      </c>
      <c r="E11" s="25"/>
      <c r="F11" s="14"/>
      <c r="G11" s="17"/>
      <c r="H11" s="18"/>
      <c r="I11" s="17"/>
      <c r="J11" s="64"/>
      <c r="K11" s="64"/>
    </row>
    <row r="12" spans="1:11" s="27" customFormat="1" ht="48.75" customHeight="1">
      <c r="A12" s="22">
        <v>10</v>
      </c>
      <c r="B12" s="107" t="s">
        <v>67</v>
      </c>
      <c r="C12" s="11" t="s">
        <v>21</v>
      </c>
      <c r="D12" s="11">
        <v>20</v>
      </c>
      <c r="E12" s="24"/>
      <c r="F12" s="17"/>
      <c r="G12" s="17"/>
      <c r="H12" s="18"/>
      <c r="I12" s="17"/>
      <c r="J12" s="64"/>
      <c r="K12" s="64"/>
    </row>
    <row r="13" spans="1:11" ht="85.5" customHeight="1">
      <c r="A13" s="22">
        <v>11</v>
      </c>
      <c r="B13" s="107" t="s">
        <v>68</v>
      </c>
      <c r="C13" s="11" t="s">
        <v>21</v>
      </c>
      <c r="D13" s="11">
        <v>5</v>
      </c>
      <c r="E13" s="17"/>
      <c r="F13" s="17"/>
      <c r="G13" s="17"/>
      <c r="H13" s="18"/>
      <c r="I13" s="17"/>
      <c r="J13" s="63"/>
      <c r="K13" s="63"/>
    </row>
    <row r="14" spans="1:11" ht="48">
      <c r="A14" s="22">
        <v>12</v>
      </c>
      <c r="B14" s="107" t="s">
        <v>69</v>
      </c>
      <c r="C14" s="11" t="s">
        <v>22</v>
      </c>
      <c r="D14" s="11">
        <v>10</v>
      </c>
      <c r="E14" s="17"/>
      <c r="F14" s="17"/>
      <c r="G14" s="17"/>
      <c r="H14" s="18"/>
      <c r="I14" s="17"/>
      <c r="J14" s="63"/>
      <c r="K14" s="63"/>
    </row>
    <row r="15" spans="1:11" ht="48.75" customHeight="1">
      <c r="A15" s="22">
        <v>13</v>
      </c>
      <c r="B15" s="107" t="s">
        <v>70</v>
      </c>
      <c r="C15" s="11" t="s">
        <v>21</v>
      </c>
      <c r="D15" s="11">
        <v>80</v>
      </c>
      <c r="E15" s="17"/>
      <c r="F15" s="17"/>
      <c r="G15" s="17"/>
      <c r="H15" s="18"/>
      <c r="I15" s="17"/>
      <c r="J15" s="63"/>
      <c r="K15" s="63"/>
    </row>
    <row r="16" spans="1:11" ht="61.5" customHeight="1">
      <c r="A16" s="22">
        <v>14</v>
      </c>
      <c r="B16" s="107" t="s">
        <v>71</v>
      </c>
      <c r="C16" s="11" t="s">
        <v>21</v>
      </c>
      <c r="D16" s="11">
        <v>1</v>
      </c>
      <c r="E16" s="17"/>
      <c r="F16" s="14"/>
      <c r="G16" s="17"/>
      <c r="H16" s="18"/>
      <c r="I16" s="17"/>
      <c r="J16" s="63"/>
      <c r="K16" s="63"/>
    </row>
    <row r="17" spans="1:11" ht="39" customHeight="1">
      <c r="A17" s="22">
        <v>15</v>
      </c>
      <c r="B17" s="107" t="s">
        <v>72</v>
      </c>
      <c r="C17" s="11" t="s">
        <v>21</v>
      </c>
      <c r="D17" s="11">
        <v>5</v>
      </c>
      <c r="E17" s="17"/>
      <c r="F17" s="17"/>
      <c r="G17" s="17"/>
      <c r="H17" s="18"/>
      <c r="I17" s="17"/>
      <c r="J17" s="63"/>
      <c r="K17" s="63"/>
    </row>
    <row r="18" spans="1:11" ht="114.75" customHeight="1">
      <c r="A18" s="22">
        <v>16</v>
      </c>
      <c r="B18" s="107" t="s">
        <v>73</v>
      </c>
      <c r="C18" s="11" t="s">
        <v>21</v>
      </c>
      <c r="D18" s="11">
        <v>2</v>
      </c>
      <c r="E18" s="17"/>
      <c r="F18" s="17"/>
      <c r="G18" s="17"/>
      <c r="H18" s="18"/>
      <c r="I18" s="17"/>
      <c r="J18" s="63"/>
      <c r="K18" s="63"/>
    </row>
    <row r="19" spans="1:11" ht="40.5" customHeight="1">
      <c r="A19" s="22">
        <v>17</v>
      </c>
      <c r="B19" s="107" t="s">
        <v>74</v>
      </c>
      <c r="C19" s="11" t="s">
        <v>21</v>
      </c>
      <c r="D19" s="11">
        <v>1</v>
      </c>
      <c r="E19" s="17"/>
      <c r="F19" s="17"/>
      <c r="G19" s="17"/>
      <c r="H19" s="18"/>
      <c r="I19" s="17"/>
      <c r="J19" s="63"/>
      <c r="K19" s="63"/>
    </row>
    <row r="20" spans="1:11" ht="72">
      <c r="A20" s="22">
        <v>18</v>
      </c>
      <c r="B20" s="107" t="s">
        <v>75</v>
      </c>
      <c r="C20" s="11" t="s">
        <v>21</v>
      </c>
      <c r="D20" s="11">
        <v>5</v>
      </c>
      <c r="E20" s="17"/>
      <c r="F20" s="17"/>
      <c r="G20" s="17"/>
      <c r="H20" s="18"/>
      <c r="I20" s="17"/>
      <c r="J20" s="63"/>
      <c r="K20" s="63"/>
    </row>
    <row r="21" spans="1:11" ht="36">
      <c r="A21" s="22">
        <v>19</v>
      </c>
      <c r="B21" s="107" t="s">
        <v>80</v>
      </c>
      <c r="C21" s="11" t="s">
        <v>22</v>
      </c>
      <c r="D21" s="11">
        <v>30</v>
      </c>
      <c r="E21" s="17"/>
      <c r="F21" s="17"/>
      <c r="G21" s="17"/>
      <c r="H21" s="18"/>
      <c r="I21" s="17"/>
      <c r="J21" s="63"/>
      <c r="K21" s="63"/>
    </row>
    <row r="22" spans="1:11" ht="51" customHeight="1">
      <c r="A22" s="22">
        <v>20</v>
      </c>
      <c r="B22" s="107" t="s">
        <v>81</v>
      </c>
      <c r="C22" s="11" t="s">
        <v>22</v>
      </c>
      <c r="D22" s="11">
        <v>20</v>
      </c>
      <c r="E22" s="17"/>
      <c r="F22" s="17"/>
      <c r="G22" s="17"/>
      <c r="H22" s="18"/>
      <c r="I22" s="17"/>
      <c r="J22" s="63"/>
      <c r="K22" s="63"/>
    </row>
    <row r="23" spans="1:11" ht="63.75" customHeight="1">
      <c r="A23" s="22">
        <v>21</v>
      </c>
      <c r="B23" s="107" t="s">
        <v>82</v>
      </c>
      <c r="C23" s="11" t="s">
        <v>22</v>
      </c>
      <c r="D23" s="11">
        <v>25</v>
      </c>
      <c r="E23" s="17"/>
      <c r="F23" s="17"/>
      <c r="G23" s="17"/>
      <c r="H23" s="18"/>
      <c r="I23" s="17"/>
      <c r="J23" s="63"/>
      <c r="K23" s="63"/>
    </row>
    <row r="24" spans="1:11" ht="132" customHeight="1">
      <c r="A24" s="22">
        <v>22</v>
      </c>
      <c r="B24" s="107" t="s">
        <v>83</v>
      </c>
      <c r="C24" s="11" t="s">
        <v>21</v>
      </c>
      <c r="D24" s="11">
        <v>2</v>
      </c>
      <c r="E24" s="17"/>
      <c r="F24" s="17"/>
      <c r="G24" s="17"/>
      <c r="H24" s="18"/>
      <c r="I24" s="17"/>
      <c r="J24" s="63"/>
      <c r="K24" s="63"/>
    </row>
    <row r="25" spans="1:11" ht="89.25" customHeight="1">
      <c r="A25" s="22">
        <v>23</v>
      </c>
      <c r="B25" s="107" t="s">
        <v>84</v>
      </c>
      <c r="C25" s="11" t="s">
        <v>21</v>
      </c>
      <c r="D25" s="11">
        <v>10</v>
      </c>
      <c r="E25" s="17"/>
      <c r="F25" s="17"/>
      <c r="G25" s="17"/>
      <c r="H25" s="18"/>
      <c r="I25" s="17"/>
      <c r="J25" s="63"/>
      <c r="K25" s="63"/>
    </row>
    <row r="26" spans="1:9" s="29" customFormat="1" ht="12">
      <c r="A26" s="22"/>
      <c r="B26" s="115"/>
      <c r="C26" s="9"/>
      <c r="D26" s="9"/>
      <c r="E26" s="28"/>
      <c r="F26" s="28" t="s">
        <v>85</v>
      </c>
      <c r="G26" s="28"/>
      <c r="H26" s="28"/>
      <c r="I26" s="28"/>
    </row>
    <row r="34" ht="12">
      <c r="K34" s="122"/>
    </row>
  </sheetData>
  <sheetProtection selectLockedCells="1" selectUnlockedCells="1"/>
  <mergeCells count="1">
    <mergeCell ref="A1:B1"/>
  </mergeCells>
  <printOptions/>
  <pageMargins left="0.34097222222222223" right="0.2951388888888889" top="0.54375" bottom="0.5326388888888889" header="0.27847222222222223" footer="0.2673611111111111"/>
  <pageSetup horizontalDpi="300" verticalDpi="300" orientation="landscape" paperSize="9" scale="70" r:id="rId1"/>
  <headerFooter alignWithMargins="0">
    <oddHeader>&amp;C&amp;"Times New Roman,Normalny"&amp;12&amp;A</oddHeader>
    <oddFooter>&amp;C&amp;"Times New Roman,Normalny"&amp;12Strona &amp;P</oddFooter>
  </headerFooter>
</worksheet>
</file>

<file path=xl/worksheets/sheet3.xml><?xml version="1.0" encoding="utf-8"?>
<worksheet xmlns="http://schemas.openxmlformats.org/spreadsheetml/2006/main" xmlns:r="http://schemas.openxmlformats.org/officeDocument/2006/relationships">
  <dimension ref="A1:AS56"/>
  <sheetViews>
    <sheetView zoomScalePageLayoutView="0" workbookViewId="0" topLeftCell="A19">
      <selection activeCell="F56" sqref="F56"/>
    </sheetView>
  </sheetViews>
  <sheetFormatPr defaultColWidth="11.57421875" defaultRowHeight="12.75"/>
  <cols>
    <col min="1" max="1" width="3.57421875" style="30" customWidth="1"/>
    <col min="2" max="2" width="89.7109375" style="114" customWidth="1"/>
    <col min="3" max="3" width="4.8515625" style="32" customWidth="1"/>
    <col min="4" max="4" width="6.57421875" style="32" customWidth="1"/>
    <col min="5" max="5" width="9.8515625" style="33" customWidth="1"/>
    <col min="6" max="6" width="13.28125" style="33" customWidth="1"/>
    <col min="7" max="7" width="13.00390625" style="33" customWidth="1"/>
    <col min="8" max="8" width="7.140625" style="83" customWidth="1"/>
    <col min="9" max="9" width="13.140625" style="33" customWidth="1"/>
    <col min="10" max="16384" width="11.57421875" style="32" customWidth="1"/>
  </cols>
  <sheetData>
    <row r="1" spans="1:45" ht="11.25">
      <c r="A1" s="157" t="s">
        <v>86</v>
      </c>
      <c r="B1" s="157"/>
      <c r="C1" s="34"/>
      <c r="D1" s="34"/>
      <c r="E1" s="35"/>
      <c r="F1" s="35"/>
      <c r="G1" s="35"/>
      <c r="H1" s="81"/>
      <c r="I1" s="35"/>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row>
    <row r="2" spans="1:45" s="37" customFormat="1" ht="22.5">
      <c r="A2" s="5" t="s">
        <v>5</v>
      </c>
      <c r="B2" s="108" t="s">
        <v>6</v>
      </c>
      <c r="C2" s="6" t="s">
        <v>7</v>
      </c>
      <c r="D2" s="6" t="s">
        <v>8</v>
      </c>
      <c r="E2" s="7" t="s">
        <v>9</v>
      </c>
      <c r="F2" s="7" t="s">
        <v>10</v>
      </c>
      <c r="G2" s="7" t="s">
        <v>11</v>
      </c>
      <c r="H2" s="8" t="s">
        <v>165</v>
      </c>
      <c r="I2" s="7" t="s">
        <v>12</v>
      </c>
      <c r="J2" s="62" t="s">
        <v>76</v>
      </c>
      <c r="K2" s="62" t="s">
        <v>78</v>
      </c>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row>
    <row r="3" spans="1:45" ht="251.25" customHeight="1">
      <c r="A3" s="22">
        <v>1</v>
      </c>
      <c r="B3" s="109" t="s">
        <v>89</v>
      </c>
      <c r="C3" s="38" t="s">
        <v>22</v>
      </c>
      <c r="D3" s="38">
        <v>10</v>
      </c>
      <c r="E3" s="14"/>
      <c r="F3" s="14"/>
      <c r="G3" s="14"/>
      <c r="H3" s="13"/>
      <c r="I3" s="14"/>
      <c r="J3" s="64"/>
      <c r="K3" s="64"/>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row>
    <row r="4" spans="1:45" ht="31.5" customHeight="1">
      <c r="A4" s="22">
        <v>2</v>
      </c>
      <c r="B4" s="110" t="s">
        <v>90</v>
      </c>
      <c r="C4" s="38" t="s">
        <v>21</v>
      </c>
      <c r="D4" s="38">
        <v>15</v>
      </c>
      <c r="E4" s="14"/>
      <c r="F4" s="14"/>
      <c r="G4" s="14"/>
      <c r="H4" s="13"/>
      <c r="I4" s="14"/>
      <c r="J4" s="66"/>
      <c r="K4" s="66"/>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row>
    <row r="5" spans="1:45" ht="48" customHeight="1">
      <c r="A5" s="22">
        <v>3</v>
      </c>
      <c r="B5" s="111" t="s">
        <v>91</v>
      </c>
      <c r="C5" s="38" t="s">
        <v>22</v>
      </c>
      <c r="D5" s="38">
        <v>10</v>
      </c>
      <c r="E5" s="14"/>
      <c r="F5" s="14"/>
      <c r="G5" s="14"/>
      <c r="H5" s="13"/>
      <c r="I5" s="14"/>
      <c r="J5" s="66"/>
      <c r="K5" s="66"/>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row>
    <row r="6" spans="1:45" ht="51">
      <c r="A6" s="22">
        <v>4</v>
      </c>
      <c r="B6" s="111" t="s">
        <v>93</v>
      </c>
      <c r="C6" s="38" t="s">
        <v>21</v>
      </c>
      <c r="D6" s="38">
        <v>5</v>
      </c>
      <c r="E6" s="14"/>
      <c r="F6" s="14"/>
      <c r="G6" s="14"/>
      <c r="H6" s="13"/>
      <c r="I6" s="14"/>
      <c r="J6" s="66"/>
      <c r="K6" s="66"/>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row>
    <row r="7" spans="1:45" ht="38.25">
      <c r="A7" s="22">
        <v>5</v>
      </c>
      <c r="B7" s="111" t="s">
        <v>94</v>
      </c>
      <c r="C7" s="38" t="s">
        <v>21</v>
      </c>
      <c r="D7" s="38">
        <v>3</v>
      </c>
      <c r="E7" s="14"/>
      <c r="F7" s="14"/>
      <c r="G7" s="14"/>
      <c r="H7" s="13"/>
      <c r="I7" s="14"/>
      <c r="J7" s="66"/>
      <c r="K7" s="66"/>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row>
    <row r="8" spans="1:45" ht="25.5">
      <c r="A8" s="22">
        <v>6</v>
      </c>
      <c r="B8" s="110" t="s">
        <v>95</v>
      </c>
      <c r="C8" s="38" t="s">
        <v>22</v>
      </c>
      <c r="D8" s="38">
        <v>7</v>
      </c>
      <c r="E8" s="14"/>
      <c r="F8" s="14"/>
      <c r="G8" s="14"/>
      <c r="H8" s="13"/>
      <c r="I8" s="14"/>
      <c r="J8" s="66"/>
      <c r="K8" s="66"/>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row>
    <row r="9" spans="1:45" ht="64.5" customHeight="1">
      <c r="A9" s="22">
        <v>7</v>
      </c>
      <c r="B9" s="111" t="s">
        <v>96</v>
      </c>
      <c r="C9" s="38" t="s">
        <v>21</v>
      </c>
      <c r="D9" s="38">
        <v>2</v>
      </c>
      <c r="E9" s="14"/>
      <c r="F9" s="14"/>
      <c r="G9" s="14"/>
      <c r="H9" s="13"/>
      <c r="I9" s="14"/>
      <c r="J9" s="66"/>
      <c r="K9" s="66"/>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row>
    <row r="10" spans="1:45" ht="51">
      <c r="A10" s="22">
        <v>8</v>
      </c>
      <c r="B10" s="111" t="s">
        <v>97</v>
      </c>
      <c r="C10" s="38" t="s">
        <v>21</v>
      </c>
      <c r="D10" s="38">
        <v>1</v>
      </c>
      <c r="E10" s="14"/>
      <c r="F10" s="14"/>
      <c r="G10" s="14"/>
      <c r="H10" s="13"/>
      <c r="I10" s="14"/>
      <c r="J10" s="66"/>
      <c r="K10" s="66"/>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row>
    <row r="11" spans="1:45" ht="51">
      <c r="A11" s="22">
        <v>9</v>
      </c>
      <c r="B11" s="111" t="s">
        <v>98</v>
      </c>
      <c r="C11" s="38" t="s">
        <v>21</v>
      </c>
      <c r="D11" s="38">
        <v>1</v>
      </c>
      <c r="E11" s="14"/>
      <c r="F11" s="14"/>
      <c r="G11" s="14"/>
      <c r="H11" s="13"/>
      <c r="I11" s="14"/>
      <c r="J11" s="66"/>
      <c r="K11" s="66"/>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row>
    <row r="12" spans="1:45" ht="89.25">
      <c r="A12" s="22">
        <v>10</v>
      </c>
      <c r="B12" s="111" t="s">
        <v>99</v>
      </c>
      <c r="C12" s="38" t="s">
        <v>21</v>
      </c>
      <c r="D12" s="38">
        <v>30</v>
      </c>
      <c r="E12" s="14"/>
      <c r="F12" s="14"/>
      <c r="G12" s="14"/>
      <c r="H12" s="13"/>
      <c r="I12" s="14"/>
      <c r="J12" s="66"/>
      <c r="K12" s="66"/>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row>
    <row r="13" spans="1:45" ht="51">
      <c r="A13" s="22">
        <v>11</v>
      </c>
      <c r="B13" s="111" t="s">
        <v>100</v>
      </c>
      <c r="C13" s="38" t="s">
        <v>22</v>
      </c>
      <c r="D13" s="38">
        <v>15</v>
      </c>
      <c r="E13" s="14"/>
      <c r="F13" s="14"/>
      <c r="G13" s="14"/>
      <c r="H13" s="13"/>
      <c r="I13" s="14"/>
      <c r="J13" s="66"/>
      <c r="K13" s="66"/>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row>
    <row r="14" spans="1:45" ht="38.25">
      <c r="A14" s="22">
        <v>12</v>
      </c>
      <c r="B14" s="111" t="s">
        <v>101</v>
      </c>
      <c r="C14" s="38" t="s">
        <v>21</v>
      </c>
      <c r="D14" s="38">
        <v>3</v>
      </c>
      <c r="E14" s="14"/>
      <c r="F14" s="14"/>
      <c r="G14" s="14"/>
      <c r="H14" s="13"/>
      <c r="I14" s="14"/>
      <c r="J14" s="66"/>
      <c r="K14" s="66"/>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row>
    <row r="15" spans="1:45" ht="25.5">
      <c r="A15" s="22">
        <v>13</v>
      </c>
      <c r="B15" s="111" t="s">
        <v>102</v>
      </c>
      <c r="C15" s="38" t="s">
        <v>21</v>
      </c>
      <c r="D15" s="38">
        <v>4</v>
      </c>
      <c r="E15" s="14"/>
      <c r="F15" s="14"/>
      <c r="G15" s="14"/>
      <c r="H15" s="13"/>
      <c r="I15" s="14"/>
      <c r="J15" s="66"/>
      <c r="K15" s="66"/>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row>
    <row r="16" spans="1:45" ht="25.5">
      <c r="A16" s="22">
        <v>14</v>
      </c>
      <c r="B16" s="111" t="s">
        <v>103</v>
      </c>
      <c r="C16" s="38" t="s">
        <v>21</v>
      </c>
      <c r="D16" s="38">
        <v>15</v>
      </c>
      <c r="E16" s="14"/>
      <c r="F16" s="14"/>
      <c r="G16" s="14"/>
      <c r="H16" s="13"/>
      <c r="I16" s="14"/>
      <c r="J16" s="66"/>
      <c r="K16" s="66"/>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row>
    <row r="17" spans="1:45" ht="61.5" customHeight="1">
      <c r="A17" s="22">
        <v>15</v>
      </c>
      <c r="B17" s="111" t="s">
        <v>104</v>
      </c>
      <c r="C17" s="38" t="s">
        <v>21</v>
      </c>
      <c r="D17" s="38">
        <v>5</v>
      </c>
      <c r="E17" s="14"/>
      <c r="F17" s="14"/>
      <c r="G17" s="14"/>
      <c r="H17" s="13"/>
      <c r="I17" s="14"/>
      <c r="J17" s="66"/>
      <c r="K17" s="66"/>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row>
    <row r="18" spans="1:45" ht="37.5" customHeight="1">
      <c r="A18" s="22">
        <v>16</v>
      </c>
      <c r="B18" s="111" t="s">
        <v>105</v>
      </c>
      <c r="C18" s="38" t="s">
        <v>21</v>
      </c>
      <c r="D18" s="38">
        <v>35</v>
      </c>
      <c r="E18" s="14"/>
      <c r="F18" s="14"/>
      <c r="G18" s="14"/>
      <c r="H18" s="13"/>
      <c r="I18" s="14"/>
      <c r="J18" s="66"/>
      <c r="K18" s="66"/>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row>
    <row r="19" spans="1:45" ht="42" customHeight="1">
      <c r="A19" s="22">
        <v>17</v>
      </c>
      <c r="B19" s="111" t="s">
        <v>106</v>
      </c>
      <c r="C19" s="38" t="s">
        <v>21</v>
      </c>
      <c r="D19" s="38">
        <v>1</v>
      </c>
      <c r="E19" s="14"/>
      <c r="F19" s="14"/>
      <c r="G19" s="14"/>
      <c r="H19" s="13"/>
      <c r="I19" s="14"/>
      <c r="J19" s="66"/>
      <c r="K19" s="66"/>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row>
    <row r="20" spans="1:45" ht="51.75" customHeight="1">
      <c r="A20" s="22">
        <v>18</v>
      </c>
      <c r="B20" s="111" t="s">
        <v>108</v>
      </c>
      <c r="C20" s="38" t="s">
        <v>21</v>
      </c>
      <c r="D20" s="38">
        <v>3</v>
      </c>
      <c r="E20" s="14"/>
      <c r="F20" s="14"/>
      <c r="G20" s="14"/>
      <c r="H20" s="13"/>
      <c r="I20" s="14"/>
      <c r="J20" s="66"/>
      <c r="K20" s="66"/>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row>
    <row r="21" spans="1:45" ht="42" customHeight="1">
      <c r="A21" s="22">
        <v>19</v>
      </c>
      <c r="B21" s="111" t="s">
        <v>109</v>
      </c>
      <c r="C21" s="38" t="s">
        <v>22</v>
      </c>
      <c r="D21" s="38">
        <v>4</v>
      </c>
      <c r="E21" s="14"/>
      <c r="F21" s="14"/>
      <c r="G21" s="14"/>
      <c r="H21" s="13"/>
      <c r="I21" s="14"/>
      <c r="J21" s="66"/>
      <c r="K21" s="66"/>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row>
    <row r="22" spans="1:45" ht="27.75" customHeight="1">
      <c r="A22" s="22">
        <v>20</v>
      </c>
      <c r="B22" s="111" t="s">
        <v>33</v>
      </c>
      <c r="C22" s="38" t="s">
        <v>21</v>
      </c>
      <c r="D22" s="38">
        <v>1</v>
      </c>
      <c r="E22" s="14"/>
      <c r="F22" s="14"/>
      <c r="G22" s="14"/>
      <c r="H22" s="13"/>
      <c r="I22" s="14"/>
      <c r="J22" s="66"/>
      <c r="K22" s="66"/>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row>
    <row r="23" spans="1:45" ht="38.25">
      <c r="A23" s="22">
        <v>21</v>
      </c>
      <c r="B23" s="111" t="s">
        <v>110</v>
      </c>
      <c r="C23" s="38" t="s">
        <v>22</v>
      </c>
      <c r="D23" s="38">
        <v>1</v>
      </c>
      <c r="E23" s="14"/>
      <c r="F23" s="14"/>
      <c r="G23" s="14"/>
      <c r="H23" s="13"/>
      <c r="I23" s="14"/>
      <c r="J23" s="66"/>
      <c r="K23" s="66"/>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row>
    <row r="24" spans="1:45" ht="47.25" customHeight="1">
      <c r="A24" s="22">
        <v>22</v>
      </c>
      <c r="B24" s="111" t="s">
        <v>111</v>
      </c>
      <c r="C24" s="38" t="s">
        <v>22</v>
      </c>
      <c r="D24" s="38">
        <v>2</v>
      </c>
      <c r="E24" s="14"/>
      <c r="F24" s="14"/>
      <c r="G24" s="14"/>
      <c r="H24" s="13"/>
      <c r="I24" s="14"/>
      <c r="J24" s="66"/>
      <c r="K24" s="66"/>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row>
    <row r="25" spans="1:45" ht="48.75" customHeight="1">
      <c r="A25" s="22">
        <v>23</v>
      </c>
      <c r="B25" s="111" t="s">
        <v>79</v>
      </c>
      <c r="C25" s="38" t="s">
        <v>22</v>
      </c>
      <c r="D25" s="38">
        <v>2</v>
      </c>
      <c r="E25" s="14"/>
      <c r="F25" s="14"/>
      <c r="G25" s="14"/>
      <c r="H25" s="13"/>
      <c r="I25" s="14"/>
      <c r="J25" s="66"/>
      <c r="K25" s="66"/>
      <c r="L25" s="27"/>
      <c r="M25" s="14"/>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row>
    <row r="26" spans="1:45" ht="38.25" customHeight="1">
      <c r="A26" s="22">
        <v>24</v>
      </c>
      <c r="B26" s="111" t="s">
        <v>112</v>
      </c>
      <c r="C26" s="38" t="s">
        <v>22</v>
      </c>
      <c r="D26" s="38">
        <v>2</v>
      </c>
      <c r="E26" s="14"/>
      <c r="F26" s="14"/>
      <c r="G26" s="14"/>
      <c r="H26" s="13"/>
      <c r="I26" s="14"/>
      <c r="J26" s="66"/>
      <c r="K26" s="66"/>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row>
    <row r="27" spans="1:45" ht="36.75" customHeight="1">
      <c r="A27" s="22">
        <v>25</v>
      </c>
      <c r="B27" s="111" t="s">
        <v>113</v>
      </c>
      <c r="C27" s="38" t="s">
        <v>21</v>
      </c>
      <c r="D27" s="38">
        <v>2</v>
      </c>
      <c r="E27" s="14"/>
      <c r="F27" s="14"/>
      <c r="G27" s="14"/>
      <c r="H27" s="13"/>
      <c r="I27" s="14"/>
      <c r="J27" s="66"/>
      <c r="K27" s="66"/>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row>
    <row r="28" spans="1:45" ht="37.5" customHeight="1">
      <c r="A28" s="22">
        <v>26</v>
      </c>
      <c r="B28" s="111" t="s">
        <v>114</v>
      </c>
      <c r="C28" s="38" t="s">
        <v>21</v>
      </c>
      <c r="D28" s="38">
        <v>2</v>
      </c>
      <c r="E28" s="14"/>
      <c r="F28" s="14"/>
      <c r="G28" s="14"/>
      <c r="H28" s="13"/>
      <c r="I28" s="14"/>
      <c r="J28" s="66"/>
      <c r="K28" s="66"/>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row>
    <row r="29" spans="1:45" ht="35.25" customHeight="1">
      <c r="A29" s="22">
        <v>27</v>
      </c>
      <c r="B29" s="111" t="s">
        <v>115</v>
      </c>
      <c r="C29" s="38" t="s">
        <v>22</v>
      </c>
      <c r="D29" s="38">
        <v>6</v>
      </c>
      <c r="E29" s="14"/>
      <c r="F29" s="14"/>
      <c r="G29" s="14"/>
      <c r="H29" s="13"/>
      <c r="I29" s="14"/>
      <c r="J29" s="66"/>
      <c r="K29" s="66"/>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row>
    <row r="30" spans="1:45" ht="39.75" customHeight="1">
      <c r="A30" s="22">
        <v>28</v>
      </c>
      <c r="B30" s="111" t="s">
        <v>116</v>
      </c>
      <c r="C30" s="38" t="s">
        <v>22</v>
      </c>
      <c r="D30" s="38">
        <v>2</v>
      </c>
      <c r="E30" s="14"/>
      <c r="F30" s="14"/>
      <c r="G30" s="14"/>
      <c r="H30" s="13"/>
      <c r="I30" s="14"/>
      <c r="J30" s="66"/>
      <c r="K30" s="66"/>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row>
    <row r="31" spans="1:45" ht="39" customHeight="1">
      <c r="A31" s="22">
        <v>29</v>
      </c>
      <c r="B31" s="111" t="s">
        <v>117</v>
      </c>
      <c r="C31" s="38" t="s">
        <v>21</v>
      </c>
      <c r="D31" s="38">
        <v>3</v>
      </c>
      <c r="E31" s="14"/>
      <c r="F31" s="14"/>
      <c r="G31" s="14"/>
      <c r="H31" s="13"/>
      <c r="I31" s="14"/>
      <c r="J31" s="66"/>
      <c r="K31" s="66"/>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row>
    <row r="32" spans="1:45" ht="174.75" customHeight="1">
      <c r="A32" s="22">
        <v>30</v>
      </c>
      <c r="B32" s="111" t="s">
        <v>118</v>
      </c>
      <c r="C32" s="38" t="s">
        <v>22</v>
      </c>
      <c r="D32" s="38">
        <v>10</v>
      </c>
      <c r="E32" s="14"/>
      <c r="F32" s="14"/>
      <c r="G32" s="14"/>
      <c r="H32" s="13"/>
      <c r="I32" s="14"/>
      <c r="J32" s="66"/>
      <c r="K32" s="66"/>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row>
    <row r="33" spans="1:45" ht="61.5" customHeight="1">
      <c r="A33" s="22">
        <v>31</v>
      </c>
      <c r="B33" s="111" t="s">
        <v>119</v>
      </c>
      <c r="C33" s="38" t="s">
        <v>120</v>
      </c>
      <c r="D33" s="38">
        <v>30</v>
      </c>
      <c r="E33" s="14"/>
      <c r="F33" s="14"/>
      <c r="G33" s="14"/>
      <c r="H33" s="13"/>
      <c r="I33" s="14"/>
      <c r="J33" s="66"/>
      <c r="K33" s="66"/>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row>
    <row r="34" spans="1:45" ht="45.75" customHeight="1">
      <c r="A34" s="69">
        <v>32</v>
      </c>
      <c r="B34" s="112" t="s">
        <v>53</v>
      </c>
      <c r="C34" s="38" t="s">
        <v>120</v>
      </c>
      <c r="D34" s="38">
        <v>3</v>
      </c>
      <c r="E34" s="14"/>
      <c r="F34" s="14"/>
      <c r="G34" s="14"/>
      <c r="H34" s="13"/>
      <c r="I34" s="14"/>
      <c r="J34" s="66"/>
      <c r="K34" s="66"/>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row>
    <row r="35" spans="1:45" ht="63" customHeight="1">
      <c r="A35" s="69">
        <v>33</v>
      </c>
      <c r="B35" s="112" t="s">
        <v>39</v>
      </c>
      <c r="C35" s="38" t="s">
        <v>22</v>
      </c>
      <c r="D35" s="38">
        <v>1</v>
      </c>
      <c r="E35" s="14"/>
      <c r="F35" s="14"/>
      <c r="G35" s="14"/>
      <c r="H35" s="13"/>
      <c r="I35" s="14"/>
      <c r="J35" s="66"/>
      <c r="K35" s="66"/>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row>
    <row r="36" spans="1:45" ht="55.5" customHeight="1">
      <c r="A36" s="69">
        <v>34</v>
      </c>
      <c r="B36" s="112" t="s">
        <v>40</v>
      </c>
      <c r="C36" s="38" t="s">
        <v>21</v>
      </c>
      <c r="D36" s="38">
        <v>1</v>
      </c>
      <c r="E36" s="14"/>
      <c r="F36" s="14"/>
      <c r="G36" s="14"/>
      <c r="H36" s="13"/>
      <c r="I36" s="14"/>
      <c r="J36" s="66"/>
      <c r="K36" s="66"/>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row>
    <row r="37" spans="1:45" ht="60" customHeight="1">
      <c r="A37" s="69">
        <v>35</v>
      </c>
      <c r="B37" s="112" t="s">
        <v>28</v>
      </c>
      <c r="C37" s="38" t="s">
        <v>21</v>
      </c>
      <c r="D37" s="38">
        <v>2</v>
      </c>
      <c r="E37" s="14"/>
      <c r="F37" s="14"/>
      <c r="G37" s="14"/>
      <c r="H37" s="13"/>
      <c r="I37" s="14"/>
      <c r="J37" s="66"/>
      <c r="K37" s="66"/>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row>
    <row r="38" spans="1:45" ht="42.75" customHeight="1">
      <c r="A38" s="69">
        <v>36</v>
      </c>
      <c r="B38" s="112" t="s">
        <v>29</v>
      </c>
      <c r="C38" s="38" t="s">
        <v>22</v>
      </c>
      <c r="D38" s="38">
        <v>20</v>
      </c>
      <c r="E38" s="14"/>
      <c r="F38" s="14"/>
      <c r="G38" s="14"/>
      <c r="H38" s="13"/>
      <c r="I38" s="14"/>
      <c r="J38" s="66"/>
      <c r="K38" s="66"/>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row>
    <row r="39" spans="1:45" ht="32.25" customHeight="1">
      <c r="A39" s="69">
        <v>37</v>
      </c>
      <c r="B39" s="112" t="s">
        <v>30</v>
      </c>
      <c r="C39" s="38" t="s">
        <v>22</v>
      </c>
      <c r="D39" s="38">
        <v>2</v>
      </c>
      <c r="E39" s="14"/>
      <c r="F39" s="14"/>
      <c r="G39" s="14"/>
      <c r="H39" s="13"/>
      <c r="I39" s="14"/>
      <c r="J39" s="66"/>
      <c r="K39" s="66"/>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row>
    <row r="40" spans="1:45" ht="30" customHeight="1">
      <c r="A40" s="69">
        <v>38</v>
      </c>
      <c r="B40" s="112" t="s">
        <v>31</v>
      </c>
      <c r="C40" s="38" t="s">
        <v>22</v>
      </c>
      <c r="D40" s="38">
        <v>2</v>
      </c>
      <c r="E40" s="14"/>
      <c r="F40" s="14"/>
      <c r="G40" s="14"/>
      <c r="H40" s="13"/>
      <c r="I40" s="14"/>
      <c r="J40" s="66"/>
      <c r="K40" s="66"/>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row>
    <row r="41" spans="1:45" ht="42" customHeight="1">
      <c r="A41" s="69">
        <v>39</v>
      </c>
      <c r="B41" s="112" t="s">
        <v>13</v>
      </c>
      <c r="C41" s="38" t="s">
        <v>120</v>
      </c>
      <c r="D41" s="38">
        <v>20</v>
      </c>
      <c r="E41" s="14"/>
      <c r="F41" s="14"/>
      <c r="G41" s="14"/>
      <c r="H41" s="13"/>
      <c r="I41" s="14"/>
      <c r="J41" s="66"/>
      <c r="K41" s="66"/>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row>
    <row r="42" spans="1:45" ht="51">
      <c r="A42" s="69">
        <v>40</v>
      </c>
      <c r="B42" s="112" t="s">
        <v>14</v>
      </c>
      <c r="C42" s="38" t="s">
        <v>22</v>
      </c>
      <c r="D42" s="38">
        <v>5</v>
      </c>
      <c r="E42" s="14"/>
      <c r="F42" s="14"/>
      <c r="G42" s="14"/>
      <c r="H42" s="13"/>
      <c r="I42" s="14"/>
      <c r="J42" s="66"/>
      <c r="K42" s="66"/>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row>
    <row r="43" spans="1:45" ht="26.25" customHeight="1">
      <c r="A43" s="71"/>
      <c r="B43" s="113"/>
      <c r="C43" s="70"/>
      <c r="D43" s="69"/>
      <c r="E43" s="69"/>
      <c r="F43" s="9"/>
      <c r="G43" s="58"/>
      <c r="H43" s="58"/>
      <c r="I43" s="58"/>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row>
    <row r="51" ht="18">
      <c r="F51" s="123"/>
    </row>
    <row r="52" spans="6:9" ht="18">
      <c r="F52" s="123"/>
      <c r="I52" s="123"/>
    </row>
    <row r="56" spans="2:6" ht="15">
      <c r="B56" s="124"/>
      <c r="F56" s="154"/>
    </row>
  </sheetData>
  <sheetProtection selectLockedCells="1" selectUnlockedCells="1"/>
  <mergeCells count="1">
    <mergeCell ref="A1:B1"/>
  </mergeCells>
  <printOptions/>
  <pageMargins left="0.45555555555555555" right="0.4215277777777778" top="0.6201388888888889" bottom="0.5" header="0.3548611111111111" footer="0.23472222222222222"/>
  <pageSetup horizontalDpi="300" verticalDpi="300" orientation="landscape" paperSize="9" scale="62" r:id="rId1"/>
  <headerFooter alignWithMargins="0">
    <oddHeader>&amp;C&amp;"Times New Roman,Normalny"&amp;12&amp;A</oddHeader>
    <oddFooter>&amp;C&amp;"Times New Roman,Normalny"&amp;12Strona &amp;P</oddFooter>
  </headerFooter>
  <rowBreaks count="1" manualBreakCount="1">
    <brk id="27" max="13" man="1"/>
  </rowBreaks>
</worksheet>
</file>

<file path=xl/worksheets/sheet4.xml><?xml version="1.0" encoding="utf-8"?>
<worksheet xmlns="http://schemas.openxmlformats.org/spreadsheetml/2006/main" xmlns:r="http://schemas.openxmlformats.org/officeDocument/2006/relationships">
  <dimension ref="A1:AU11"/>
  <sheetViews>
    <sheetView zoomScalePageLayoutView="0" workbookViewId="0" topLeftCell="A1">
      <selection activeCell="I23" sqref="I23"/>
    </sheetView>
  </sheetViews>
  <sheetFormatPr defaultColWidth="11.57421875" defaultRowHeight="12.75"/>
  <cols>
    <col min="1" max="1" width="3.421875" style="30" customWidth="1"/>
    <col min="2" max="2" width="38.28125" style="31" customWidth="1"/>
    <col min="3" max="3" width="5.140625" style="32" customWidth="1"/>
    <col min="4" max="4" width="6.140625" style="32" customWidth="1"/>
    <col min="5" max="5" width="8.421875" style="33" customWidth="1"/>
    <col min="6" max="6" width="8.8515625" style="33" customWidth="1"/>
    <col min="7" max="7" width="9.7109375" style="33" customWidth="1"/>
    <col min="8" max="8" width="6.57421875" style="83" customWidth="1"/>
    <col min="9" max="9" width="9.7109375" style="33" customWidth="1"/>
    <col min="10" max="10" width="10.140625" style="32" customWidth="1"/>
    <col min="11" max="16384" width="11.57421875" style="32" customWidth="1"/>
  </cols>
  <sheetData>
    <row r="1" spans="1:47" ht="11.25">
      <c r="A1" s="158" t="s">
        <v>121</v>
      </c>
      <c r="B1" s="158"/>
      <c r="C1" s="34"/>
      <c r="D1" s="34"/>
      <c r="E1" s="35"/>
      <c r="F1" s="35"/>
      <c r="G1" s="35"/>
      <c r="H1" s="81"/>
      <c r="I1" s="35"/>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row>
    <row r="2" spans="1:47" s="37" customFormat="1" ht="33.75">
      <c r="A2" s="5" t="s">
        <v>5</v>
      </c>
      <c r="B2" s="6" t="s">
        <v>6</v>
      </c>
      <c r="C2" s="6" t="s">
        <v>7</v>
      </c>
      <c r="D2" s="6" t="s">
        <v>8</v>
      </c>
      <c r="E2" s="7" t="s">
        <v>9</v>
      </c>
      <c r="F2" s="7" t="s">
        <v>10</v>
      </c>
      <c r="G2" s="7" t="s">
        <v>11</v>
      </c>
      <c r="H2" s="8" t="s">
        <v>164</v>
      </c>
      <c r="I2" s="7" t="s">
        <v>12</v>
      </c>
      <c r="J2" s="62" t="s">
        <v>76</v>
      </c>
      <c r="K2" s="62" t="s">
        <v>78</v>
      </c>
      <c r="L2" s="95"/>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row>
    <row r="3" spans="1:47" ht="51.75" customHeight="1">
      <c r="A3" s="22">
        <v>1</v>
      </c>
      <c r="B3" s="10" t="s">
        <v>122</v>
      </c>
      <c r="C3" s="38" t="s">
        <v>21</v>
      </c>
      <c r="D3" s="38">
        <v>3</v>
      </c>
      <c r="E3" s="39"/>
      <c r="F3" s="14"/>
      <c r="G3" s="14"/>
      <c r="H3" s="13"/>
      <c r="I3" s="14"/>
      <c r="J3" s="64"/>
      <c r="K3" s="64"/>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row>
    <row r="4" spans="1:47" ht="33.75">
      <c r="A4" s="22">
        <v>2</v>
      </c>
      <c r="B4" s="10" t="s">
        <v>123</v>
      </c>
      <c r="C4" s="38" t="s">
        <v>21</v>
      </c>
      <c r="D4" s="38">
        <v>2</v>
      </c>
      <c r="E4" s="39"/>
      <c r="F4" s="14"/>
      <c r="G4" s="14"/>
      <c r="H4" s="13"/>
      <c r="I4" s="14"/>
      <c r="J4" s="64"/>
      <c r="K4" s="66"/>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row>
    <row r="5" spans="1:47" ht="50.25" customHeight="1">
      <c r="A5" s="22">
        <v>3</v>
      </c>
      <c r="B5" s="10" t="s">
        <v>125</v>
      </c>
      <c r="C5" s="38" t="s">
        <v>21</v>
      </c>
      <c r="D5" s="38">
        <v>4</v>
      </c>
      <c r="E5" s="39"/>
      <c r="F5" s="14"/>
      <c r="G5" s="14"/>
      <c r="H5" s="13"/>
      <c r="I5" s="14"/>
      <c r="J5" s="64"/>
      <c r="K5" s="66"/>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row>
    <row r="6" spans="1:47" ht="53.25" customHeight="1">
      <c r="A6" s="22">
        <v>4</v>
      </c>
      <c r="B6" s="10" t="s">
        <v>126</v>
      </c>
      <c r="C6" s="38" t="s">
        <v>21</v>
      </c>
      <c r="D6" s="38">
        <v>2</v>
      </c>
      <c r="E6" s="39"/>
      <c r="F6" s="14"/>
      <c r="G6" s="14"/>
      <c r="H6" s="13"/>
      <c r="I6" s="14"/>
      <c r="J6" s="64"/>
      <c r="K6" s="66"/>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row>
    <row r="7" spans="1:47" ht="62.25" customHeight="1">
      <c r="A7" s="22">
        <v>5</v>
      </c>
      <c r="B7" s="10" t="s">
        <v>127</v>
      </c>
      <c r="C7" s="38" t="s">
        <v>21</v>
      </c>
      <c r="D7" s="38">
        <v>24</v>
      </c>
      <c r="E7" s="39"/>
      <c r="F7" s="14"/>
      <c r="G7" s="14"/>
      <c r="H7" s="13"/>
      <c r="I7" s="14"/>
      <c r="J7" s="66"/>
      <c r="K7" s="66"/>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row>
    <row r="8" spans="1:47" ht="43.5" customHeight="1">
      <c r="A8" s="22">
        <v>6</v>
      </c>
      <c r="B8" s="10" t="s">
        <v>128</v>
      </c>
      <c r="C8" s="38" t="s">
        <v>21</v>
      </c>
      <c r="D8" s="38">
        <v>1</v>
      </c>
      <c r="E8" s="39"/>
      <c r="F8" s="14"/>
      <c r="G8" s="14"/>
      <c r="H8" s="13"/>
      <c r="I8" s="14"/>
      <c r="J8" s="64"/>
      <c r="K8" s="66"/>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row>
    <row r="9" spans="1:47" ht="52.5" customHeight="1">
      <c r="A9" s="22">
        <v>7</v>
      </c>
      <c r="B9" s="10" t="s">
        <v>129</v>
      </c>
      <c r="C9" s="38" t="s">
        <v>21</v>
      </c>
      <c r="D9" s="38">
        <v>1</v>
      </c>
      <c r="E9" s="39"/>
      <c r="F9" s="14"/>
      <c r="G9" s="14"/>
      <c r="H9" s="13"/>
      <c r="I9" s="14"/>
      <c r="J9" s="64"/>
      <c r="K9" s="66"/>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row>
    <row r="10" spans="1:47" ht="52.5" customHeight="1">
      <c r="A10" s="22">
        <v>8</v>
      </c>
      <c r="B10" s="10" t="s">
        <v>130</v>
      </c>
      <c r="C10" s="38" t="s">
        <v>21</v>
      </c>
      <c r="D10" s="38">
        <v>1</v>
      </c>
      <c r="E10" s="39"/>
      <c r="F10" s="14"/>
      <c r="G10" s="14"/>
      <c r="H10" s="13"/>
      <c r="I10" s="14"/>
      <c r="J10" s="64"/>
      <c r="K10" s="66"/>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row>
    <row r="11" spans="1:47" ht="11.25">
      <c r="A11" s="22"/>
      <c r="B11" s="103"/>
      <c r="C11" s="103"/>
      <c r="D11" s="103"/>
      <c r="E11" s="99"/>
      <c r="F11" s="20" t="s">
        <v>44</v>
      </c>
      <c r="G11" s="28"/>
      <c r="H11" s="98"/>
      <c r="I11" s="28"/>
      <c r="J11" s="104"/>
      <c r="K11" s="89"/>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row>
  </sheetData>
  <sheetProtection selectLockedCells="1" selectUnlockedCells="1"/>
  <mergeCells count="1">
    <mergeCell ref="A1:B1"/>
  </mergeCells>
  <printOptions/>
  <pageMargins left="0.3298611111111111" right="0.7875" top="0.54375" bottom="0.6305555555555555" header="0.27847222222222223" footer="0.36527777777777776"/>
  <pageSetup horizontalDpi="300" verticalDpi="300" orientation="landscape" paperSize="9" scale="93" r:id="rId1"/>
  <headerFooter alignWithMargins="0">
    <oddHeader>&amp;C&amp;"Times New Roman,Normalny"&amp;12&amp;A</oddHeader>
    <oddFooter>&amp;C&amp;"Times New Roman,Normalny"&amp;12Strona &amp;P</oddFooter>
  </headerFooter>
</worksheet>
</file>

<file path=xl/worksheets/sheet5.xml><?xml version="1.0" encoding="utf-8"?>
<worksheet xmlns="http://schemas.openxmlformats.org/spreadsheetml/2006/main" xmlns:r="http://schemas.openxmlformats.org/officeDocument/2006/relationships">
  <dimension ref="A1:M15"/>
  <sheetViews>
    <sheetView zoomScale="90" zoomScaleNormal="90" zoomScalePageLayoutView="0" workbookViewId="0" topLeftCell="B1">
      <selection activeCell="Q10" sqref="Q10"/>
    </sheetView>
  </sheetViews>
  <sheetFormatPr defaultColWidth="11.57421875" defaultRowHeight="12.75"/>
  <cols>
    <col min="1" max="1" width="3.140625" style="29" customWidth="1"/>
    <col min="2" max="2" width="43.7109375" style="2" customWidth="1"/>
    <col min="3" max="3" width="4.57421875" style="1" customWidth="1"/>
    <col min="4" max="4" width="6.57421875" style="1" customWidth="1"/>
    <col min="5" max="5" width="10.421875" style="3" customWidth="1"/>
    <col min="6" max="6" width="11.140625" style="3" customWidth="1"/>
    <col min="7" max="7" width="12.140625" style="3" customWidth="1"/>
    <col min="8" max="8" width="8.28125" style="4" customWidth="1"/>
    <col min="9" max="9" width="11.00390625" style="3" customWidth="1"/>
    <col min="10" max="10" width="10.7109375" style="1" customWidth="1"/>
    <col min="11" max="11" width="10.8515625" style="1" customWidth="1"/>
    <col min="12" max="12" width="11.57421875" style="1" customWidth="1"/>
    <col min="13" max="13" width="15.421875" style="1" bestFit="1" customWidth="1"/>
    <col min="14" max="16384" width="11.57421875" style="1" customWidth="1"/>
  </cols>
  <sheetData>
    <row r="1" spans="1:2" ht="11.25">
      <c r="A1" s="159" t="s">
        <v>131</v>
      </c>
      <c r="B1" s="159"/>
    </row>
    <row r="2" spans="1:11" ht="22.5">
      <c r="A2" s="5" t="s">
        <v>5</v>
      </c>
      <c r="B2" s="6" t="s">
        <v>6</v>
      </c>
      <c r="C2" s="6" t="s">
        <v>7</v>
      </c>
      <c r="D2" s="6" t="s">
        <v>8</v>
      </c>
      <c r="E2" s="7" t="s">
        <v>9</v>
      </c>
      <c r="F2" s="7" t="s">
        <v>10</v>
      </c>
      <c r="G2" s="7" t="s">
        <v>11</v>
      </c>
      <c r="H2" s="8" t="s">
        <v>166</v>
      </c>
      <c r="I2" s="7" t="s">
        <v>12</v>
      </c>
      <c r="J2" s="62" t="s">
        <v>76</v>
      </c>
      <c r="K2" s="62" t="s">
        <v>78</v>
      </c>
    </row>
    <row r="3" spans="1:11" ht="67.5">
      <c r="A3" s="5" t="s">
        <v>55</v>
      </c>
      <c r="B3" s="101" t="s">
        <v>107</v>
      </c>
      <c r="C3" s="74" t="s">
        <v>120</v>
      </c>
      <c r="D3" s="74">
        <v>10</v>
      </c>
      <c r="E3" s="75"/>
      <c r="F3" s="75"/>
      <c r="G3" s="75"/>
      <c r="H3" s="76"/>
      <c r="I3" s="75"/>
      <c r="J3" s="102"/>
      <c r="K3" s="102"/>
    </row>
    <row r="4" spans="1:11" ht="80.25" customHeight="1">
      <c r="A4" s="5" t="s">
        <v>56</v>
      </c>
      <c r="B4" s="101" t="s">
        <v>64</v>
      </c>
      <c r="C4" s="74" t="s">
        <v>21</v>
      </c>
      <c r="D4" s="74">
        <v>10</v>
      </c>
      <c r="E4" s="75"/>
      <c r="F4" s="75"/>
      <c r="G4" s="75"/>
      <c r="H4" s="76"/>
      <c r="I4" s="75"/>
      <c r="J4" s="102"/>
      <c r="K4" s="102"/>
    </row>
    <row r="5" spans="1:11" s="15" customFormat="1" ht="75" customHeight="1">
      <c r="A5" s="141" t="s">
        <v>57</v>
      </c>
      <c r="B5" s="142" t="s">
        <v>65</v>
      </c>
      <c r="C5" s="143" t="s">
        <v>21</v>
      </c>
      <c r="D5" s="143">
        <v>10</v>
      </c>
      <c r="E5" s="144"/>
      <c r="F5" s="144"/>
      <c r="G5" s="144"/>
      <c r="H5" s="145"/>
      <c r="I5" s="144"/>
      <c r="J5" s="102"/>
      <c r="K5" s="102"/>
    </row>
    <row r="6" spans="1:11" ht="45.75" customHeight="1">
      <c r="A6" s="5" t="s">
        <v>58</v>
      </c>
      <c r="B6" s="101" t="s">
        <v>66</v>
      </c>
      <c r="C6" s="74" t="s">
        <v>21</v>
      </c>
      <c r="D6" s="74">
        <v>4</v>
      </c>
      <c r="E6" s="75"/>
      <c r="F6" s="75"/>
      <c r="G6" s="75"/>
      <c r="H6" s="76"/>
      <c r="I6" s="75"/>
      <c r="J6" s="102"/>
      <c r="K6" s="102"/>
    </row>
    <row r="7" spans="1:11" ht="56.25">
      <c r="A7" s="5" t="s">
        <v>59</v>
      </c>
      <c r="B7" s="101" t="s">
        <v>36</v>
      </c>
      <c r="C7" s="74" t="s">
        <v>21</v>
      </c>
      <c r="D7" s="74">
        <v>30</v>
      </c>
      <c r="E7" s="75"/>
      <c r="F7" s="75"/>
      <c r="G7" s="75"/>
      <c r="H7" s="76"/>
      <c r="I7" s="75"/>
      <c r="J7" s="102"/>
      <c r="K7" s="102"/>
    </row>
    <row r="8" spans="1:11" s="15" customFormat="1" ht="48.75" customHeight="1">
      <c r="A8" s="141" t="s">
        <v>60</v>
      </c>
      <c r="B8" s="142" t="s">
        <v>37</v>
      </c>
      <c r="C8" s="143" t="s">
        <v>21</v>
      </c>
      <c r="D8" s="143">
        <v>30</v>
      </c>
      <c r="E8" s="144"/>
      <c r="F8" s="144"/>
      <c r="G8" s="144"/>
      <c r="H8" s="145"/>
      <c r="I8" s="144"/>
      <c r="J8" s="102"/>
      <c r="K8" s="102"/>
    </row>
    <row r="9" spans="1:11" ht="49.5" customHeight="1">
      <c r="A9" s="5" t="s">
        <v>61</v>
      </c>
      <c r="B9" s="101" t="s">
        <v>38</v>
      </c>
      <c r="C9" s="74" t="s">
        <v>120</v>
      </c>
      <c r="D9" s="74">
        <v>3</v>
      </c>
      <c r="E9" s="75"/>
      <c r="F9" s="75"/>
      <c r="G9" s="75"/>
      <c r="H9" s="76"/>
      <c r="I9" s="75"/>
      <c r="J9" s="102"/>
      <c r="K9" s="102"/>
    </row>
    <row r="10" spans="1:13" ht="83.25" customHeight="1">
      <c r="A10" s="5" t="s">
        <v>62</v>
      </c>
      <c r="B10" s="101" t="s">
        <v>92</v>
      </c>
      <c r="C10" s="74" t="s">
        <v>21</v>
      </c>
      <c r="D10" s="74">
        <v>30</v>
      </c>
      <c r="E10" s="75"/>
      <c r="F10" s="75"/>
      <c r="G10" s="75"/>
      <c r="H10" s="76"/>
      <c r="I10" s="75"/>
      <c r="J10" s="102"/>
      <c r="K10" s="102"/>
      <c r="M10" s="121"/>
    </row>
    <row r="11" spans="1:11" ht="20.25" customHeight="1">
      <c r="A11" s="99"/>
      <c r="B11" s="100"/>
      <c r="C11" s="99"/>
      <c r="D11" s="99"/>
      <c r="E11" s="87"/>
      <c r="F11" s="20" t="s">
        <v>85</v>
      </c>
      <c r="G11" s="28"/>
      <c r="H11" s="98"/>
      <c r="I11" s="28"/>
      <c r="J11" s="64"/>
      <c r="K11" s="66"/>
    </row>
    <row r="13" spans="7:9" ht="11.25">
      <c r="G13" s="160"/>
      <c r="H13" s="160"/>
      <c r="I13" s="160"/>
    </row>
    <row r="14" spans="7:9" ht="11.25">
      <c r="G14" s="161"/>
      <c r="H14" s="161"/>
      <c r="I14" s="161"/>
    </row>
    <row r="15" spans="7:9" ht="11.25">
      <c r="G15" s="161"/>
      <c r="H15" s="161"/>
      <c r="I15" s="161"/>
    </row>
  </sheetData>
  <sheetProtection selectLockedCells="1" selectUnlockedCells="1"/>
  <mergeCells count="2">
    <mergeCell ref="A1:B1"/>
    <mergeCell ref="G13:I15"/>
  </mergeCells>
  <printOptions/>
  <pageMargins left="0.3527777777777778" right="0.32916666666666666" top="0.5326388888888889" bottom="0.5541666666666667" header="0.2673611111111111" footer="0.28888888888888886"/>
  <pageSetup horizontalDpi="300" verticalDpi="300" orientation="landscape" paperSize="9" scale="84" r:id="rId1"/>
  <headerFooter alignWithMargins="0">
    <oddHeader>&amp;C&amp;"Times New Roman,Normalny"&amp;12&amp;A</oddHeader>
    <oddFooter>&amp;C&amp;"Times New Roman,Normalny"&amp;12Strona &amp;P</oddFooter>
  </headerFooter>
</worksheet>
</file>

<file path=xl/worksheets/sheet6.xml><?xml version="1.0" encoding="utf-8"?>
<worksheet xmlns="http://schemas.openxmlformats.org/spreadsheetml/2006/main" xmlns:r="http://schemas.openxmlformats.org/officeDocument/2006/relationships">
  <dimension ref="A1:IP20"/>
  <sheetViews>
    <sheetView zoomScale="90" zoomScaleNormal="90" zoomScalePageLayoutView="0" workbookViewId="0" topLeftCell="A13">
      <selection activeCell="I37" sqref="I37"/>
    </sheetView>
  </sheetViews>
  <sheetFormatPr defaultColWidth="11.57421875" defaultRowHeight="12.75"/>
  <cols>
    <col min="1" max="1" width="3.28125" style="29" customWidth="1"/>
    <col min="2" max="2" width="46.57421875" style="2" customWidth="1"/>
    <col min="3" max="3" width="6.28125" style="1" customWidth="1"/>
    <col min="4" max="4" width="6.00390625" style="1" customWidth="1"/>
    <col min="5" max="5" width="10.140625" style="3" customWidth="1"/>
    <col min="6" max="6" width="9.7109375" style="3" customWidth="1"/>
    <col min="7" max="7" width="10.57421875" style="3" customWidth="1"/>
    <col min="8" max="8" width="8.00390625" style="4" customWidth="1"/>
    <col min="9" max="9" width="10.57421875" style="3" customWidth="1"/>
    <col min="10" max="249" width="11.57421875" style="1" customWidth="1"/>
    <col min="250" max="16384" width="11.57421875" style="27" customWidth="1"/>
  </cols>
  <sheetData>
    <row r="1" spans="1:12" ht="11.25">
      <c r="A1" s="159" t="s">
        <v>132</v>
      </c>
      <c r="B1" s="159"/>
      <c r="L1" s="15"/>
    </row>
    <row r="2" spans="1:250" s="29" customFormat="1" ht="22.5">
      <c r="A2" s="5" t="s">
        <v>5</v>
      </c>
      <c r="B2" s="6" t="s">
        <v>6</v>
      </c>
      <c r="C2" s="6" t="s">
        <v>7</v>
      </c>
      <c r="D2" s="6" t="s">
        <v>8</v>
      </c>
      <c r="E2" s="7" t="s">
        <v>9</v>
      </c>
      <c r="F2" s="7" t="s">
        <v>10</v>
      </c>
      <c r="G2" s="7" t="s">
        <v>11</v>
      </c>
      <c r="H2" s="8" t="s">
        <v>166</v>
      </c>
      <c r="I2" s="7" t="s">
        <v>12</v>
      </c>
      <c r="J2" s="62" t="s">
        <v>76</v>
      </c>
      <c r="K2" s="62" t="s">
        <v>78</v>
      </c>
      <c r="L2" s="95"/>
      <c r="IP2" s="27"/>
    </row>
    <row r="3" spans="1:12" ht="34.5" customHeight="1">
      <c r="A3" s="9">
        <v>1</v>
      </c>
      <c r="B3" s="19" t="s">
        <v>133</v>
      </c>
      <c r="C3" s="26" t="s">
        <v>21</v>
      </c>
      <c r="D3" s="26">
        <v>2</v>
      </c>
      <c r="E3" s="41"/>
      <c r="F3" s="41"/>
      <c r="G3" s="16"/>
      <c r="H3" s="18"/>
      <c r="I3" s="16"/>
      <c r="J3" s="63"/>
      <c r="K3" s="63"/>
      <c r="L3" s="15"/>
    </row>
    <row r="4" spans="1:11" ht="40.5" customHeight="1">
      <c r="A4" s="9">
        <v>2</v>
      </c>
      <c r="B4" s="19" t="s">
        <v>134</v>
      </c>
      <c r="C4" s="26" t="s">
        <v>21</v>
      </c>
      <c r="D4" s="26">
        <v>2</v>
      </c>
      <c r="E4" s="41"/>
      <c r="F4" s="41"/>
      <c r="G4" s="16"/>
      <c r="H4" s="18"/>
      <c r="I4" s="16"/>
      <c r="J4" s="63"/>
      <c r="K4" s="63"/>
    </row>
    <row r="5" spans="1:11" ht="35.25" customHeight="1">
      <c r="A5" s="9">
        <v>3</v>
      </c>
      <c r="B5" s="19" t="s">
        <v>135</v>
      </c>
      <c r="C5" s="26" t="s">
        <v>21</v>
      </c>
      <c r="D5" s="26">
        <v>2</v>
      </c>
      <c r="E5" s="41"/>
      <c r="F5" s="41"/>
      <c r="G5" s="16"/>
      <c r="H5" s="18"/>
      <c r="I5" s="16"/>
      <c r="J5" s="63"/>
      <c r="K5" s="63"/>
    </row>
    <row r="6" spans="1:11" ht="39" customHeight="1">
      <c r="A6" s="9">
        <v>4</v>
      </c>
      <c r="B6" s="19" t="s">
        <v>136</v>
      </c>
      <c r="C6" s="11" t="s">
        <v>21</v>
      </c>
      <c r="D6" s="11">
        <v>2</v>
      </c>
      <c r="E6" s="41"/>
      <c r="F6" s="41"/>
      <c r="G6" s="16"/>
      <c r="H6" s="18"/>
      <c r="I6" s="16"/>
      <c r="J6" s="63"/>
      <c r="K6" s="63"/>
    </row>
    <row r="7" spans="1:11" ht="40.5" customHeight="1">
      <c r="A7" s="9">
        <v>5</v>
      </c>
      <c r="B7" s="19" t="s">
        <v>137</v>
      </c>
      <c r="C7" s="11" t="s">
        <v>21</v>
      </c>
      <c r="D7" s="11">
        <v>2</v>
      </c>
      <c r="E7" s="42"/>
      <c r="F7" s="41"/>
      <c r="G7" s="16"/>
      <c r="H7" s="18"/>
      <c r="I7" s="16"/>
      <c r="J7" s="63"/>
      <c r="K7" s="63"/>
    </row>
    <row r="8" spans="1:11" ht="40.5" customHeight="1">
      <c r="A8" s="9">
        <v>6</v>
      </c>
      <c r="B8" s="19" t="s">
        <v>138</v>
      </c>
      <c r="C8" s="11" t="s">
        <v>21</v>
      </c>
      <c r="D8" s="11">
        <v>2</v>
      </c>
      <c r="E8" s="42"/>
      <c r="F8" s="41"/>
      <c r="G8" s="16"/>
      <c r="H8" s="18"/>
      <c r="I8" s="16"/>
      <c r="J8" s="63"/>
      <c r="K8" s="63"/>
    </row>
    <row r="9" spans="1:11" ht="41.25" customHeight="1">
      <c r="A9" s="9">
        <v>7</v>
      </c>
      <c r="B9" s="19" t="s">
        <v>139</v>
      </c>
      <c r="C9" s="11" t="s">
        <v>21</v>
      </c>
      <c r="D9" s="11">
        <v>2</v>
      </c>
      <c r="E9" s="42"/>
      <c r="F9" s="41"/>
      <c r="G9" s="16"/>
      <c r="H9" s="18"/>
      <c r="I9" s="16"/>
      <c r="J9" s="63"/>
      <c r="K9" s="63"/>
    </row>
    <row r="10" spans="1:11" ht="50.25" customHeight="1">
      <c r="A10" s="9">
        <v>8</v>
      </c>
      <c r="B10" s="19" t="s">
        <v>140</v>
      </c>
      <c r="C10" s="11" t="s">
        <v>21</v>
      </c>
      <c r="D10" s="11">
        <v>2</v>
      </c>
      <c r="E10" s="42"/>
      <c r="F10" s="41"/>
      <c r="G10" s="16"/>
      <c r="H10" s="18"/>
      <c r="I10" s="16"/>
      <c r="J10" s="63"/>
      <c r="K10" s="63"/>
    </row>
    <row r="11" spans="1:11" ht="41.25" customHeight="1">
      <c r="A11" s="9">
        <v>9</v>
      </c>
      <c r="B11" s="43" t="s">
        <v>141</v>
      </c>
      <c r="C11" s="26" t="s">
        <v>21</v>
      </c>
      <c r="D11" s="26">
        <v>2</v>
      </c>
      <c r="E11" s="24"/>
      <c r="F11" s="41"/>
      <c r="G11" s="16"/>
      <c r="H11" s="18"/>
      <c r="I11" s="16"/>
      <c r="J11" s="63"/>
      <c r="K11" s="63"/>
    </row>
    <row r="12" spans="1:11" ht="45">
      <c r="A12" s="9">
        <v>10</v>
      </c>
      <c r="B12" s="44" t="s">
        <v>142</v>
      </c>
      <c r="C12" s="11" t="s">
        <v>21</v>
      </c>
      <c r="D12" s="11">
        <v>5</v>
      </c>
      <c r="E12" s="42"/>
      <c r="F12" s="41"/>
      <c r="G12" s="16"/>
      <c r="H12" s="18"/>
      <c r="I12" s="16"/>
      <c r="J12" s="63"/>
      <c r="K12" s="63"/>
    </row>
    <row r="13" spans="1:11" ht="48.75" customHeight="1">
      <c r="A13" s="9">
        <v>11</v>
      </c>
      <c r="B13" s="44" t="s">
        <v>143</v>
      </c>
      <c r="C13" s="11" t="s">
        <v>21</v>
      </c>
      <c r="D13" s="11">
        <v>3</v>
      </c>
      <c r="E13" s="42"/>
      <c r="F13" s="41"/>
      <c r="G13" s="16"/>
      <c r="H13" s="18"/>
      <c r="I13" s="16"/>
      <c r="J13" s="63"/>
      <c r="K13" s="63"/>
    </row>
    <row r="14" spans="1:11" ht="33.75">
      <c r="A14" s="9">
        <v>12</v>
      </c>
      <c r="B14" s="44" t="s">
        <v>144</v>
      </c>
      <c r="C14" s="11" t="s">
        <v>21</v>
      </c>
      <c r="D14" s="11">
        <v>4</v>
      </c>
      <c r="E14" s="42"/>
      <c r="F14" s="41"/>
      <c r="G14" s="16"/>
      <c r="H14" s="18"/>
      <c r="I14" s="16"/>
      <c r="J14" s="63"/>
      <c r="K14" s="63"/>
    </row>
    <row r="15" spans="1:11" ht="48" customHeight="1">
      <c r="A15" s="9">
        <v>13</v>
      </c>
      <c r="B15" s="44" t="s">
        <v>145</v>
      </c>
      <c r="C15" s="11" t="s">
        <v>21</v>
      </c>
      <c r="D15" s="11">
        <v>2</v>
      </c>
      <c r="E15" s="42"/>
      <c r="F15" s="41"/>
      <c r="G15" s="16"/>
      <c r="H15" s="18"/>
      <c r="I15" s="16"/>
      <c r="J15" s="63"/>
      <c r="K15" s="63"/>
    </row>
    <row r="16" spans="1:11" ht="42" customHeight="1">
      <c r="A16" s="9">
        <v>14</v>
      </c>
      <c r="B16" s="44" t="s">
        <v>146</v>
      </c>
      <c r="C16" s="11" t="s">
        <v>21</v>
      </c>
      <c r="D16" s="11">
        <v>2</v>
      </c>
      <c r="E16" s="24"/>
      <c r="F16" s="41"/>
      <c r="G16" s="16"/>
      <c r="H16" s="18"/>
      <c r="I16" s="16"/>
      <c r="J16" s="63"/>
      <c r="K16" s="63"/>
    </row>
    <row r="17" spans="1:11" ht="30" customHeight="1">
      <c r="A17" s="9">
        <v>15</v>
      </c>
      <c r="B17" s="44" t="s">
        <v>147</v>
      </c>
      <c r="C17" s="11" t="s">
        <v>21</v>
      </c>
      <c r="D17" s="11">
        <v>6</v>
      </c>
      <c r="E17" s="42"/>
      <c r="F17" s="41"/>
      <c r="G17" s="16"/>
      <c r="H17" s="18"/>
      <c r="I17" s="16"/>
      <c r="J17" s="63"/>
      <c r="K17" s="63"/>
    </row>
    <row r="18" spans="1:11" ht="32.25" customHeight="1">
      <c r="A18" s="9">
        <v>16</v>
      </c>
      <c r="B18" s="44" t="s">
        <v>148</v>
      </c>
      <c r="C18" s="11" t="s">
        <v>149</v>
      </c>
      <c r="D18" s="11">
        <v>3</v>
      </c>
      <c r="E18" s="42"/>
      <c r="F18" s="41"/>
      <c r="G18" s="16"/>
      <c r="H18" s="18"/>
      <c r="I18" s="16"/>
      <c r="J18" s="63"/>
      <c r="K18" s="63"/>
    </row>
    <row r="19" spans="1:12" ht="29.25" customHeight="1">
      <c r="A19" s="9">
        <v>17</v>
      </c>
      <c r="B19" s="44" t="s">
        <v>150</v>
      </c>
      <c r="C19" s="11" t="s">
        <v>151</v>
      </c>
      <c r="D19" s="11">
        <v>4</v>
      </c>
      <c r="E19" s="42"/>
      <c r="F19" s="41"/>
      <c r="G19" s="16"/>
      <c r="H19" s="18"/>
      <c r="I19" s="16"/>
      <c r="J19" s="66"/>
      <c r="K19" s="63"/>
      <c r="L19" s="15"/>
    </row>
    <row r="20" spans="1:11" ht="11.25">
      <c r="A20" s="69"/>
      <c r="B20" s="73"/>
      <c r="C20" s="69"/>
      <c r="D20" s="69"/>
      <c r="E20" s="72"/>
      <c r="F20" s="28" t="s">
        <v>85</v>
      </c>
      <c r="G20" s="28"/>
      <c r="H20" s="98"/>
      <c r="I20" s="28"/>
      <c r="J20" s="63"/>
      <c r="K20" s="63"/>
    </row>
    <row r="27" ht="29.25" customHeight="1"/>
  </sheetData>
  <sheetProtection selectLockedCells="1" selectUnlockedCells="1"/>
  <mergeCells count="1">
    <mergeCell ref="A1:B1"/>
  </mergeCells>
  <printOptions/>
  <pageMargins left="0.39861111111111114" right="0.4444444444444444" top="0.54375" bottom="0.5" header="0.27847222222222223" footer="0.23472222222222222"/>
  <pageSetup horizontalDpi="300" verticalDpi="300" orientation="landscape" paperSize="9" scale="71" r:id="rId1"/>
  <headerFooter alignWithMargins="0">
    <oddHeader>&amp;C&amp;"Times New Roman,Normalny"&amp;12&amp;A</oddHeader>
    <oddFooter>&amp;C&amp;"Times New Roman,Normalny"&amp;12Strona &amp;P</oddFooter>
  </headerFooter>
</worksheet>
</file>

<file path=xl/worksheets/sheet7.xml><?xml version="1.0" encoding="utf-8"?>
<worksheet xmlns="http://schemas.openxmlformats.org/spreadsheetml/2006/main" xmlns:r="http://schemas.openxmlformats.org/officeDocument/2006/relationships">
  <dimension ref="A1:K8"/>
  <sheetViews>
    <sheetView zoomScalePageLayoutView="0" workbookViewId="0" topLeftCell="A1">
      <selection activeCell="G19" sqref="G19"/>
    </sheetView>
  </sheetViews>
  <sheetFormatPr defaultColWidth="11.57421875" defaultRowHeight="12.75"/>
  <cols>
    <col min="1" max="1" width="3.8515625" style="1" customWidth="1"/>
    <col min="2" max="2" width="31.8515625" style="1" customWidth="1"/>
    <col min="3" max="3" width="4.7109375" style="1" customWidth="1"/>
    <col min="4" max="4" width="6.00390625" style="1" customWidth="1"/>
    <col min="5" max="5" width="9.28125" style="3" customWidth="1"/>
    <col min="6" max="6" width="8.421875" style="3" customWidth="1"/>
    <col min="7" max="7" width="9.57421875" style="3" customWidth="1"/>
    <col min="8" max="8" width="7.421875" style="4" customWidth="1"/>
    <col min="9" max="9" width="9.7109375" style="3" customWidth="1"/>
    <col min="10" max="10" width="10.140625" style="1" customWidth="1"/>
    <col min="11" max="11" width="11.140625" style="1" customWidth="1"/>
    <col min="12" max="16384" width="11.57421875" style="1" customWidth="1"/>
  </cols>
  <sheetData>
    <row r="1" spans="1:2" ht="18.75" customHeight="1">
      <c r="A1" s="159" t="s">
        <v>152</v>
      </c>
      <c r="B1" s="159"/>
    </row>
    <row r="2" spans="1:11" s="29" customFormat="1" ht="27.75" customHeight="1">
      <c r="A2" s="5" t="s">
        <v>5</v>
      </c>
      <c r="B2" s="6" t="s">
        <v>6</v>
      </c>
      <c r="C2" s="6" t="s">
        <v>7</v>
      </c>
      <c r="D2" s="6" t="s">
        <v>8</v>
      </c>
      <c r="E2" s="7" t="s">
        <v>9</v>
      </c>
      <c r="F2" s="7" t="s">
        <v>10</v>
      </c>
      <c r="G2" s="7" t="s">
        <v>11</v>
      </c>
      <c r="H2" s="8" t="s">
        <v>167</v>
      </c>
      <c r="I2" s="7" t="s">
        <v>12</v>
      </c>
      <c r="J2" s="62" t="s">
        <v>76</v>
      </c>
      <c r="K2" s="62" t="s">
        <v>78</v>
      </c>
    </row>
    <row r="3" spans="1:11" ht="33.75">
      <c r="A3" s="9">
        <v>1</v>
      </c>
      <c r="B3" s="45" t="s">
        <v>153</v>
      </c>
      <c r="C3" s="45" t="s">
        <v>120</v>
      </c>
      <c r="D3" s="46">
        <v>15</v>
      </c>
      <c r="E3" s="47"/>
      <c r="F3" s="47"/>
      <c r="G3" s="47"/>
      <c r="H3" s="18"/>
      <c r="I3" s="48"/>
      <c r="J3" s="63"/>
      <c r="K3" s="63"/>
    </row>
    <row r="4" spans="1:11" s="15" customFormat="1" ht="45">
      <c r="A4" s="146">
        <v>2</v>
      </c>
      <c r="B4" s="52" t="s">
        <v>154</v>
      </c>
      <c r="C4" s="52" t="s">
        <v>155</v>
      </c>
      <c r="D4" s="46">
        <v>12</v>
      </c>
      <c r="E4" s="147"/>
      <c r="F4" s="147"/>
      <c r="G4" s="147"/>
      <c r="H4" s="13"/>
      <c r="I4" s="148"/>
      <c r="J4" s="66"/>
      <c r="K4" s="66"/>
    </row>
    <row r="5" spans="1:11" ht="56.25">
      <c r="A5" s="9">
        <v>3</v>
      </c>
      <c r="B5" s="45" t="s">
        <v>156</v>
      </c>
      <c r="C5" s="45" t="s">
        <v>120</v>
      </c>
      <c r="D5" s="40">
        <v>1</v>
      </c>
      <c r="E5" s="47"/>
      <c r="F5" s="47"/>
      <c r="G5" s="47"/>
      <c r="H5" s="18"/>
      <c r="I5" s="48"/>
      <c r="J5" s="63"/>
      <c r="K5" s="63"/>
    </row>
    <row r="6" spans="1:11" ht="45">
      <c r="A6" s="9">
        <v>4</v>
      </c>
      <c r="B6" s="45" t="s">
        <v>157</v>
      </c>
      <c r="C6" s="45" t="s">
        <v>155</v>
      </c>
      <c r="D6" s="40">
        <v>10</v>
      </c>
      <c r="E6" s="47"/>
      <c r="F6" s="47"/>
      <c r="G6" s="47"/>
      <c r="H6" s="18"/>
      <c r="I6" s="48"/>
      <c r="J6" s="63"/>
      <c r="K6" s="63"/>
    </row>
    <row r="7" spans="1:11" ht="45">
      <c r="A7" s="9">
        <v>5</v>
      </c>
      <c r="B7" s="45" t="s">
        <v>158</v>
      </c>
      <c r="C7" s="45" t="s">
        <v>120</v>
      </c>
      <c r="D7" s="40">
        <v>1</v>
      </c>
      <c r="E7" s="47"/>
      <c r="F7" s="47"/>
      <c r="G7" s="47"/>
      <c r="H7" s="18"/>
      <c r="I7" s="48"/>
      <c r="J7" s="97"/>
      <c r="K7" s="97"/>
    </row>
    <row r="8" spans="1:11" ht="11.25">
      <c r="A8" s="87"/>
      <c r="B8" s="87"/>
      <c r="C8" s="87"/>
      <c r="D8" s="87"/>
      <c r="E8" s="87"/>
      <c r="F8" s="20" t="s">
        <v>85</v>
      </c>
      <c r="G8" s="49"/>
      <c r="H8" s="98"/>
      <c r="I8" s="96"/>
      <c r="J8" s="89"/>
      <c r="K8" s="89"/>
    </row>
  </sheetData>
  <sheetProtection selectLockedCells="1" selectUnlockedCells="1"/>
  <mergeCells count="1">
    <mergeCell ref="A1:B1"/>
  </mergeCells>
  <printOptions/>
  <pageMargins left="0.2375" right="0.37569444444444444" top="0.5215277777777778" bottom="0.5430555555555556" header="0.25625" footer="0.2777777777777778"/>
  <pageSetup horizontalDpi="300" verticalDpi="300" orientation="landscape" paperSize="9" scale="96" r:id="rId1"/>
  <headerFooter alignWithMargins="0">
    <oddHeader>&amp;C&amp;"Times New Roman,Normalny"&amp;12&amp;A</oddHeader>
    <oddFooter>&amp;C&amp;"Times New Roman,Normalny"&amp;12Strona &amp;P</oddFooter>
  </headerFooter>
</worksheet>
</file>

<file path=xl/worksheets/sheet8.xml><?xml version="1.0" encoding="utf-8"?>
<worksheet xmlns="http://schemas.openxmlformats.org/spreadsheetml/2006/main" xmlns:r="http://schemas.openxmlformats.org/officeDocument/2006/relationships">
  <dimension ref="A1:K7"/>
  <sheetViews>
    <sheetView zoomScale="90" zoomScaleNormal="90" zoomScalePageLayoutView="0" workbookViewId="0" topLeftCell="A1">
      <selection activeCell="G6" sqref="G6"/>
    </sheetView>
  </sheetViews>
  <sheetFormatPr defaultColWidth="11.57421875" defaultRowHeight="12.75"/>
  <cols>
    <col min="1" max="1" width="3.140625" style="50" customWidth="1"/>
    <col min="2" max="2" width="50.7109375" style="50" customWidth="1"/>
    <col min="3" max="3" width="5.00390625" style="50" customWidth="1"/>
    <col min="4" max="4" width="7.00390625" style="50" customWidth="1"/>
    <col min="5" max="5" width="10.421875" style="50" customWidth="1"/>
    <col min="6" max="6" width="12.00390625" style="50" customWidth="1"/>
    <col min="7" max="7" width="12.7109375" style="50" customWidth="1"/>
    <col min="8" max="8" width="7.421875" style="84" customWidth="1"/>
    <col min="9" max="9" width="10.7109375" style="50" customWidth="1"/>
    <col min="10" max="11" width="10.57421875" style="50" customWidth="1"/>
    <col min="12" max="16384" width="11.57421875" style="50" customWidth="1"/>
  </cols>
  <sheetData>
    <row r="1" spans="1:9" ht="12.75" customHeight="1">
      <c r="A1" s="162" t="s">
        <v>159</v>
      </c>
      <c r="B1" s="162"/>
      <c r="C1" s="162"/>
      <c r="D1" s="162"/>
      <c r="E1" s="162"/>
      <c r="F1" s="162"/>
      <c r="G1" s="162"/>
      <c r="H1" s="162"/>
      <c r="I1" s="162"/>
    </row>
    <row r="2" spans="1:11" ht="22.5">
      <c r="A2" s="6" t="s">
        <v>5</v>
      </c>
      <c r="B2" s="6" t="s">
        <v>6</v>
      </c>
      <c r="C2" s="6" t="s">
        <v>7</v>
      </c>
      <c r="D2" s="6" t="s">
        <v>8</v>
      </c>
      <c r="E2" s="7" t="s">
        <v>9</v>
      </c>
      <c r="F2" s="7" t="s">
        <v>10</v>
      </c>
      <c r="G2" s="7" t="s">
        <v>11</v>
      </c>
      <c r="H2" s="8" t="s">
        <v>166</v>
      </c>
      <c r="I2" s="7" t="s">
        <v>12</v>
      </c>
      <c r="J2" s="62" t="s">
        <v>76</v>
      </c>
      <c r="K2" s="62" t="s">
        <v>78</v>
      </c>
    </row>
    <row r="3" spans="1:11" ht="45">
      <c r="A3" s="51">
        <v>1</v>
      </c>
      <c r="B3" s="52" t="s">
        <v>160</v>
      </c>
      <c r="C3" s="45" t="s">
        <v>21</v>
      </c>
      <c r="D3" s="52">
        <v>5</v>
      </c>
      <c r="E3" s="53"/>
      <c r="F3" s="53"/>
      <c r="G3" s="53"/>
      <c r="H3" s="79"/>
      <c r="I3" s="53"/>
      <c r="J3" s="63"/>
      <c r="K3" s="63"/>
    </row>
    <row r="4" spans="1:11" ht="74.25" customHeight="1">
      <c r="A4" s="51">
        <v>2</v>
      </c>
      <c r="B4" s="52" t="s">
        <v>161</v>
      </c>
      <c r="C4" s="45" t="s">
        <v>162</v>
      </c>
      <c r="D4" s="45">
        <v>3</v>
      </c>
      <c r="E4" s="53"/>
      <c r="F4" s="53"/>
      <c r="G4" s="53"/>
      <c r="H4" s="79"/>
      <c r="I4" s="53"/>
      <c r="J4" s="63"/>
      <c r="K4" s="63"/>
    </row>
    <row r="5" spans="1:11" s="151" customFormat="1" ht="129.75" customHeight="1">
      <c r="A5" s="149">
        <v>3</v>
      </c>
      <c r="B5" s="52" t="s">
        <v>0</v>
      </c>
      <c r="C5" s="52" t="s">
        <v>120</v>
      </c>
      <c r="D5" s="52">
        <v>2</v>
      </c>
      <c r="E5" s="150"/>
      <c r="F5" s="150"/>
      <c r="G5" s="150"/>
      <c r="H5" s="78"/>
      <c r="I5" s="150"/>
      <c r="J5" s="66"/>
      <c r="K5" s="66"/>
    </row>
    <row r="6" spans="1:11" ht="56.25">
      <c r="A6" s="51">
        <v>4</v>
      </c>
      <c r="B6" s="52" t="s">
        <v>1</v>
      </c>
      <c r="C6" s="45" t="s">
        <v>21</v>
      </c>
      <c r="D6" s="45">
        <v>2</v>
      </c>
      <c r="E6" s="53"/>
      <c r="F6" s="53"/>
      <c r="G6" s="53"/>
      <c r="H6" s="79"/>
      <c r="I6" s="53"/>
      <c r="J6" s="63"/>
      <c r="K6" s="63"/>
    </row>
    <row r="7" spans="1:11" s="60" customFormat="1" ht="12.75">
      <c r="A7" s="85"/>
      <c r="B7" s="85"/>
      <c r="C7" s="85"/>
      <c r="D7" s="85"/>
      <c r="E7" s="85"/>
      <c r="F7" s="85"/>
      <c r="G7" s="59"/>
      <c r="H7" s="86"/>
      <c r="I7" s="59"/>
      <c r="J7" s="63"/>
      <c r="K7" s="63"/>
    </row>
  </sheetData>
  <sheetProtection selectLockedCells="1" selectUnlockedCells="1"/>
  <mergeCells count="1">
    <mergeCell ref="A1:I1"/>
  </mergeCells>
  <printOptions/>
  <pageMargins left="0.21458333333333332" right="0.21458333333333332" top="0.5652777777777778" bottom="0.4673611111111111" header="0.3" footer="0.20208333333333334"/>
  <pageSetup horizontalDpi="300" verticalDpi="300" orientation="landscape" paperSize="9" scale="84" r:id="rId1"/>
  <headerFooter alignWithMargins="0">
    <oddHeader>&amp;C&amp;"Times New Roman,Normalny"&amp;12&amp;A</oddHeader>
    <oddFooter>&amp;C&amp;"Times New Roman,Normalny"&amp;12Strona &amp;P</oddFooter>
  </headerFooter>
</worksheet>
</file>

<file path=xl/worksheets/sheet9.xml><?xml version="1.0" encoding="utf-8"?>
<worksheet xmlns="http://schemas.openxmlformats.org/spreadsheetml/2006/main" xmlns:r="http://schemas.openxmlformats.org/officeDocument/2006/relationships">
  <dimension ref="A1:K10"/>
  <sheetViews>
    <sheetView zoomScalePageLayoutView="0" workbookViewId="0" topLeftCell="A1">
      <selection activeCell="G29" sqref="G29"/>
    </sheetView>
  </sheetViews>
  <sheetFormatPr defaultColWidth="11.57421875" defaultRowHeight="12.75"/>
  <cols>
    <col min="1" max="1" width="4.00390625" style="27" customWidth="1"/>
    <col min="2" max="2" width="35.00390625" style="27" customWidth="1"/>
    <col min="3" max="3" width="4.8515625" style="27" customWidth="1"/>
    <col min="4" max="4" width="6.140625" style="27" customWidth="1"/>
    <col min="5" max="5" width="8.421875" style="27" customWidth="1"/>
    <col min="6" max="6" width="8.00390625" style="27" customWidth="1"/>
    <col min="7" max="7" width="9.8515625" style="27" customWidth="1"/>
    <col min="8" max="8" width="6.7109375" style="92" customWidth="1"/>
    <col min="9" max="9" width="10.140625" style="27" customWidth="1"/>
    <col min="10" max="10" width="10.00390625" style="27" customWidth="1"/>
    <col min="11" max="11" width="10.140625" style="27" customWidth="1"/>
    <col min="12" max="16384" width="11.57421875" style="27" customWidth="1"/>
  </cols>
  <sheetData>
    <row r="1" spans="1:9" ht="21" customHeight="1">
      <c r="A1" s="163" t="s">
        <v>2</v>
      </c>
      <c r="B1" s="163"/>
      <c r="C1" s="163"/>
      <c r="D1" s="163"/>
      <c r="E1" s="163"/>
      <c r="F1" s="163"/>
      <c r="G1" s="163"/>
      <c r="H1" s="163"/>
      <c r="I1" s="163"/>
    </row>
    <row r="2" spans="1:11" ht="22.5">
      <c r="A2" s="5" t="s">
        <v>5</v>
      </c>
      <c r="B2" s="6" t="s">
        <v>6</v>
      </c>
      <c r="C2" s="6" t="s">
        <v>7</v>
      </c>
      <c r="D2" s="6" t="s">
        <v>8</v>
      </c>
      <c r="E2" s="7" t="s">
        <v>9</v>
      </c>
      <c r="F2" s="7" t="s">
        <v>10</v>
      </c>
      <c r="G2" s="7" t="s">
        <v>11</v>
      </c>
      <c r="H2" s="8" t="s">
        <v>164</v>
      </c>
      <c r="I2" s="7" t="s">
        <v>12</v>
      </c>
      <c r="J2" s="62" t="s">
        <v>76</v>
      </c>
      <c r="K2" s="62" t="s">
        <v>78</v>
      </c>
    </row>
    <row r="3" spans="1:11" ht="90">
      <c r="A3" s="54">
        <v>1</v>
      </c>
      <c r="B3" s="45" t="s">
        <v>3</v>
      </c>
      <c r="C3" s="26" t="s">
        <v>21</v>
      </c>
      <c r="D3" s="26">
        <v>150</v>
      </c>
      <c r="E3" s="24"/>
      <c r="F3" s="24"/>
      <c r="G3" s="24"/>
      <c r="H3" s="90"/>
      <c r="I3" s="24"/>
      <c r="J3" s="68"/>
      <c r="K3" s="63"/>
    </row>
    <row r="4" spans="1:11" ht="13.5" customHeight="1">
      <c r="A4" s="87"/>
      <c r="B4" s="87"/>
      <c r="C4" s="87"/>
      <c r="D4" s="87"/>
      <c r="E4" s="87"/>
      <c r="F4" s="87"/>
      <c r="G4" s="88"/>
      <c r="H4" s="91"/>
      <c r="I4" s="88"/>
      <c r="J4" s="89"/>
      <c r="K4" s="89"/>
    </row>
    <row r="5" spans="10:11" ht="11.25">
      <c r="J5" s="67"/>
      <c r="K5" s="67"/>
    </row>
    <row r="6" spans="10:11" ht="11.25">
      <c r="J6" s="67"/>
      <c r="K6" s="67"/>
    </row>
    <row r="7" spans="8:11" s="65" customFormat="1" ht="11.25">
      <c r="H7" s="152"/>
      <c r="J7" s="32"/>
      <c r="K7" s="32"/>
    </row>
    <row r="8" spans="10:11" ht="11.25">
      <c r="J8" s="61"/>
      <c r="K8" s="61"/>
    </row>
    <row r="9" spans="10:11" ht="11.25">
      <c r="J9" s="61"/>
      <c r="K9" s="61"/>
    </row>
    <row r="10" spans="10:11" ht="11.25">
      <c r="J10" s="61"/>
      <c r="K10" s="61"/>
    </row>
  </sheetData>
  <sheetProtection selectLockedCells="1" selectUnlockedCells="1"/>
  <mergeCells count="1">
    <mergeCell ref="A1:I1"/>
  </mergeCells>
  <printOptions/>
  <pageMargins left="0.3638888888888889" right="0.31805555555555554" top="0.6201388888888889" bottom="0.5979166666666667" header="0.3548611111111111" footer="0.3326388888888889"/>
  <pageSetup horizontalDpi="300" verticalDpi="300" orientation="landscape" paperSize="9" scale="93" r:id="rId1"/>
  <headerFooter alignWithMargins="0">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Piotr Łuczejko</dc:creator>
  <cp:keywords/>
  <dc:description/>
  <cp:lastModifiedBy>Piotr Łuczejko</cp:lastModifiedBy>
  <cp:lastPrinted>2016-08-23T12:29:18Z</cp:lastPrinted>
  <dcterms:created xsi:type="dcterms:W3CDTF">2016-09-26T12:37:51Z</dcterms:created>
  <dcterms:modified xsi:type="dcterms:W3CDTF">2016-10-06T09:42:03Z</dcterms:modified>
  <cp:category/>
  <cp:version/>
  <cp:contentType/>
  <cp:contentStatus/>
</cp:coreProperties>
</file>