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'Arkusz1'!$A$1:$H$42</definedName>
  </definedNames>
  <calcPr fullCalcOnLoad="1"/>
</workbook>
</file>

<file path=xl/sharedStrings.xml><?xml version="1.0" encoding="utf-8"?>
<sst xmlns="http://schemas.openxmlformats.org/spreadsheetml/2006/main" count="341" uniqueCount="198">
  <si>
    <t>ZESTAWIENIE POMIESZCZEŃ PLANOWA IZBA PRZYJĘĆ - UZUPEŁNIENIE OPISU PRZEDMIOTU ZAMÓWIENIA</t>
  </si>
  <si>
    <t>Nr  poz</t>
  </si>
  <si>
    <t>Nr pom</t>
  </si>
  <si>
    <t>Nazwa pom</t>
  </si>
  <si>
    <t>pow/m2</t>
  </si>
  <si>
    <t>Posadzka- wykończenie</t>
  </si>
  <si>
    <t>sufit</t>
  </si>
  <si>
    <t>oświetlenie</t>
  </si>
  <si>
    <t>Inne uwagi</t>
  </si>
  <si>
    <t>BUDYNEK FB</t>
  </si>
  <si>
    <t>PRZYZIEMIE - W CAŁOŚCI WYŁĄCZONE Z ZAKRESU OPRACOWANIA</t>
  </si>
  <si>
    <t xml:space="preserve">-1/114       </t>
  </si>
  <si>
    <t>Komunikacja</t>
  </si>
  <si>
    <t xml:space="preserve">CAŁOŚĆ WYŁĄCZONA Z ZAKRESU </t>
  </si>
  <si>
    <t xml:space="preserve"> -1/115       </t>
  </si>
  <si>
    <t xml:space="preserve">Poczekalnia  </t>
  </si>
  <si>
    <t xml:space="preserve"> -1/115a      Przechowywanie odzieży          29,39 </t>
  </si>
  <si>
    <t xml:space="preserve"> -1/115b      Przebieralnie</t>
  </si>
  <si>
    <t xml:space="preserve"> -1/115c      </t>
  </si>
  <si>
    <t xml:space="preserve">Kabina dla niepełnosprawnych    10,07 </t>
  </si>
  <si>
    <t>-1/116</t>
  </si>
  <si>
    <t>Toaleta NPS</t>
  </si>
  <si>
    <t>-1/116a</t>
  </si>
  <si>
    <t>Przedsionek</t>
  </si>
  <si>
    <t>-1/116b</t>
  </si>
  <si>
    <t>Toalety damskie</t>
  </si>
  <si>
    <t>-1/116c</t>
  </si>
  <si>
    <t>Kabina prysznicowa</t>
  </si>
  <si>
    <t>-1/118</t>
  </si>
  <si>
    <t>-1/119</t>
  </si>
  <si>
    <t>Toalety męskie</t>
  </si>
  <si>
    <t>-1/120</t>
  </si>
  <si>
    <t>-1/121</t>
  </si>
  <si>
    <t>Pom. gosp.</t>
  </si>
  <si>
    <t>Razem</t>
  </si>
  <si>
    <t>PARTER</t>
  </si>
  <si>
    <t>1/68</t>
  </si>
  <si>
    <t>holl</t>
  </si>
  <si>
    <t>istniejące płytki ceramiczne do lokalnego uzupełnienia takimi samymi lub zblizonymi do istniających</t>
  </si>
  <si>
    <t>isteniejący- bez zmian</t>
  </si>
  <si>
    <t>isteniejące- bez zmian</t>
  </si>
  <si>
    <t xml:space="preserve">Wykonać witrynę szklana z drzwiami przesuwnymi, analogiczną do witryny z 2 drzwiami przesuwnymi pomiędzy budynkiem H i FB; witryna usytuowana pomiędzy osiami B' i A'; witryna bezklasowa </t>
  </si>
  <si>
    <t>1/68a</t>
  </si>
  <si>
    <t>Punkt ksero</t>
  </si>
  <si>
    <t>bez zmian w stosunku do projektu wykonawczego</t>
  </si>
  <si>
    <t>brak</t>
  </si>
  <si>
    <t>1/68b</t>
  </si>
  <si>
    <t>Salon fryzjerski</t>
  </si>
  <si>
    <t>zmienic lokalizacje umywalki (umiejscowic w ciagu roboczym obok zlewu)</t>
  </si>
  <si>
    <t>1/99</t>
  </si>
  <si>
    <t>Punkt dystrybucyjny sieci log</t>
  </si>
  <si>
    <t>BUDYNEK FA</t>
  </si>
  <si>
    <t>1/53</t>
  </si>
  <si>
    <t>Korytarz/ poczekalnia</t>
  </si>
  <si>
    <t>istniejące płytki ceramiczne do lokalnej wymiany</t>
  </si>
  <si>
    <t>istniejący bez zmian- do pomalowania</t>
  </si>
  <si>
    <t>istniejące- bez zmian</t>
  </si>
  <si>
    <r>
      <t>1.</t>
    </r>
    <r>
      <rPr>
        <sz val="11"/>
        <color indexed="8"/>
        <rFont val="Arial"/>
        <family val="2"/>
      </rPr>
      <t xml:space="preserve"> Wszystkie ściany pomalować- kolor do ustalenia z Zamawiającym                                                                                  </t>
    </r>
    <r>
      <rPr>
        <b/>
        <sz val="11"/>
        <color indexed="8"/>
        <rFont val="Arial"/>
        <family val="2"/>
      </rPr>
      <t>2.</t>
    </r>
    <r>
      <rPr>
        <sz val="11"/>
        <color indexed="8"/>
        <rFont val="Arial"/>
        <family val="2"/>
      </rPr>
      <t xml:space="preserve"> Ściany zabezpieczyć wykładzina ścienną PCV</t>
    </r>
  </si>
  <si>
    <t>1/2</t>
  </si>
  <si>
    <t>Holl</t>
  </si>
  <si>
    <t>POMIESZCZENIE WYŁĄCZONE Z ZAKRESU</t>
  </si>
  <si>
    <t>1/2a</t>
  </si>
  <si>
    <t>Pokój lekarzy</t>
  </si>
  <si>
    <t>istniejące płytkiceramiczne bez zmian- lokalne uzupełnienia</t>
  </si>
  <si>
    <r>
      <t>1.</t>
    </r>
    <r>
      <rPr>
        <sz val="11"/>
        <color indexed="8"/>
        <rFont val="Arial"/>
        <family val="2"/>
      </rPr>
      <t xml:space="preserve"> Pomieszczenie wykonać wg koncepcji Zamwiającego, jako jedno pomieszczenie -</t>
    </r>
    <r>
      <rPr>
        <b/>
        <sz val="11"/>
        <color indexed="8"/>
        <rFont val="Arial"/>
        <family val="2"/>
      </rPr>
      <t xml:space="preserve">RYS nr 01d           </t>
    </r>
    <r>
      <rPr>
        <sz val="11"/>
        <color indexed="8"/>
        <rFont val="Arial"/>
        <family val="2"/>
      </rPr>
      <t xml:space="preserve">                                                       </t>
    </r>
    <r>
      <rPr>
        <b/>
        <sz val="11"/>
        <color indexed="8"/>
        <rFont val="Arial"/>
        <family val="2"/>
      </rPr>
      <t xml:space="preserve">2. </t>
    </r>
    <r>
      <rPr>
        <sz val="11"/>
        <color indexed="8"/>
        <rFont val="Arial"/>
        <family val="2"/>
      </rPr>
      <t xml:space="preserve">doprowadzic instalację wod- kan pod umywalke meblową w miejscu wskazanym na koncepcji ;                                                </t>
    </r>
    <r>
      <rPr>
        <b/>
        <sz val="11"/>
        <color indexed="8"/>
        <rFont val="Arial"/>
        <family val="2"/>
      </rPr>
      <t>3.</t>
    </r>
    <r>
      <rPr>
        <sz val="11"/>
        <color indexed="8"/>
        <rFont val="Arial"/>
        <family val="2"/>
      </rPr>
      <t xml:space="preserve"> instalacje klimatyzacji oraz wentylacji mechanicznej wykonać wg projektu wykonawczego;                                                 </t>
    </r>
    <r>
      <rPr>
        <b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. Zmienićszerokośc oraz lokalizację drzwi w istnjejącej zabudowie szklanej w konstrukcji aluminiowej</t>
    </r>
    <r>
      <rPr>
        <b/>
        <sz val="11"/>
        <color indexed="8"/>
        <rFont val="Arial"/>
        <family val="2"/>
      </rPr>
      <t xml:space="preserve">                                5.</t>
    </r>
    <r>
      <rPr>
        <sz val="11"/>
        <color indexed="8"/>
        <rFont val="Arial"/>
        <family val="2"/>
      </rPr>
      <t xml:space="preserve"> Wykonać 1 punkt PEL dla każdego na wzkazanym na rzucie urzadzeń.</t>
    </r>
  </si>
  <si>
    <t>1/2b</t>
  </si>
  <si>
    <t>1/18</t>
  </si>
  <si>
    <t>Pokój badań</t>
  </si>
  <si>
    <t>POMIESZCZENIA WYŁĄCZONE Z ZAKRESU</t>
  </si>
  <si>
    <t>1/19</t>
  </si>
  <si>
    <t>1/56</t>
  </si>
  <si>
    <t>Nowe płytki ceramiczne wg specyfikacji Zamawiającego</t>
  </si>
  <si>
    <t>Wg projektu wykonawczego</t>
  </si>
  <si>
    <r>
      <t>1.</t>
    </r>
    <r>
      <rPr>
        <sz val="11"/>
        <color indexed="8"/>
        <rFont val="Arial"/>
        <family val="2"/>
      </rPr>
      <t xml:space="preserve"> Nie wykonywać gazonów                                                             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w miejscu duzego gazonu wykonać 1 przyłącze wody pod maszynę wendingową oraz 3 gniazda wtykowe elektryczne na potzreby maszyn wendingowych</t>
    </r>
    <r>
      <rPr>
        <b/>
        <sz val="11"/>
        <color indexed="8"/>
        <rFont val="Arial"/>
        <family val="2"/>
      </rPr>
      <t xml:space="preserve">                                                                                 2.</t>
    </r>
    <r>
      <rPr>
        <sz val="11"/>
        <color indexed="8"/>
        <rFont val="Arial"/>
        <family val="2"/>
      </rPr>
      <t xml:space="preserve"> Pomieszczenie oznaczyć z zewnatrz, od strony korytarza napisem przestrzennym " Ginekologiczno- Połoznicza Izba Przyjęć"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3. </t>
    </r>
    <r>
      <rPr>
        <sz val="11"/>
        <color indexed="8"/>
        <rFont val="Arial"/>
        <family val="2"/>
      </rPr>
      <t>ściany zabezpieczyć wykładzina ścienna ochronną PCV  w kolorze ścian na wysokość 130cm</t>
    </r>
  </si>
  <si>
    <t>BUDYNEK H</t>
  </si>
  <si>
    <t>ZAKRES OPRACOWANIA A (DOKUMENTACJA PROJEKTOWA)</t>
  </si>
  <si>
    <t>1.02</t>
  </si>
  <si>
    <t>Hall główny</t>
  </si>
  <si>
    <t>posadzka typu terrazzo -bez zmian</t>
  </si>
  <si>
    <r>
      <t>1.</t>
    </r>
    <r>
      <rPr>
        <sz val="11"/>
        <color indexed="8"/>
        <rFont val="Arial"/>
        <family val="2"/>
      </rPr>
      <t xml:space="preserve"> wykonać odpływ (kratke ściekową) w gazonie za punktem informacyjnym                                                                               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. we wszystkich gazonach (na całości) zapewnic roślinność sztuczna lub naturalną, wymogami dopasowaną do warunków nasłoneczneinia pomieszczenia                                                    </t>
    </r>
    <r>
      <rPr>
        <b/>
        <sz val="11"/>
        <color indexed="8"/>
        <rFont val="Arial"/>
        <family val="2"/>
      </rPr>
      <t>3.</t>
    </r>
    <r>
      <rPr>
        <sz val="11"/>
        <color indexed="8"/>
        <rFont val="Arial"/>
        <family val="2"/>
      </rPr>
      <t xml:space="preserve"> ścianę, przy której są duże totemy informacyjne pomalować na  ciemny kolor- do uzgodnienia z zamawiającym                                   </t>
    </r>
    <r>
      <rPr>
        <b/>
        <sz val="11"/>
        <color indexed="8"/>
        <rFont val="Arial"/>
        <family val="2"/>
      </rPr>
      <t>4.</t>
    </r>
    <r>
      <rPr>
        <sz val="11"/>
        <color indexed="8"/>
        <rFont val="Arial"/>
        <family val="2"/>
      </rPr>
      <t xml:space="preserve"> Kolumny w holu głównym pomalowac na ciemny kolor- do uzgodnienia z Zamawiającym                                                        </t>
    </r>
    <r>
      <rPr>
        <b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. wprowadzić lokalne dogrzewanie w punkcie informacyjnym- dodatkowy grzejnik                                                                         </t>
    </r>
    <r>
      <rPr>
        <b/>
        <sz val="11"/>
        <color indexed="8"/>
        <rFont val="Arial"/>
        <family val="2"/>
      </rPr>
      <t>6</t>
    </r>
    <r>
      <rPr>
        <sz val="11"/>
        <color indexed="8"/>
        <rFont val="Arial"/>
        <family val="2"/>
      </rPr>
      <t xml:space="preserve">. zastosować rolete mechaniczna nad świetlikiem w holu głównym- wg. załączonej specyfikacji                                 </t>
    </r>
  </si>
  <si>
    <t>1.31/1</t>
  </si>
  <si>
    <t>korytarz</t>
  </si>
  <si>
    <t>płytki ceramiczne podłogowe - wg specyfikacji poniżej</t>
  </si>
  <si>
    <t>1.31/2</t>
  </si>
  <si>
    <t>Pomieszczenie na wózki</t>
  </si>
  <si>
    <t>płytki ceramiczne podłogowe - wg specyfikacji Zamawaijącego</t>
  </si>
  <si>
    <t>zlikwidować ściankę - zaznaczona na rysunku 01a</t>
  </si>
  <si>
    <t>1.31/3</t>
  </si>
  <si>
    <t>Pomieszczenie socjalne</t>
  </si>
  <si>
    <t>linoleum- bez zmian</t>
  </si>
  <si>
    <t>bez zmian w stosunku do projektu</t>
  </si>
  <si>
    <r>
      <t xml:space="preserve">1. </t>
    </r>
    <r>
      <rPr>
        <sz val="11"/>
        <color indexed="8"/>
        <rFont val="Arial"/>
        <family val="2"/>
      </rPr>
      <t xml:space="preserve">nie wykonywać instalacji wod-kan i elektrycznej pod zmywarkę. Zamiast gniazda wtykowego pod zmywarkę, wykonac gniazdo wtykowe nad blatem roboczym- pod kuchenkę mikrofalową., montaż grzejnika, dostarczyć kuchenkę mikrofalową                                                                                     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. na całej długości ciągu roboczego (286cm) zastosować fartuch ochronny z płytek ceramicznych  o wym. 20 x 50cm, kolor biały, matowy, taki jak white satin OP399-001-1, Opoczno lub równoważne. Płytki układane 
w poziomie, w dwóch rzędach (całkowita wysokość fartucha ochronnego – 40cm);
</t>
    </r>
  </si>
  <si>
    <t>1.32</t>
  </si>
  <si>
    <t>Pokój dla rodzica z dzieckiem</t>
  </si>
  <si>
    <r>
      <t>1.</t>
    </r>
    <r>
      <rPr>
        <sz val="11"/>
        <color indexed="8"/>
        <rFont val="Arial"/>
        <family val="2"/>
      </rPr>
      <t xml:space="preserve"> nie wykonywać wnęki nad blatem z umywalką- zaznaczone na rysunku 01a,                                                                                          </t>
    </r>
    <r>
      <rPr>
        <b/>
        <sz val="11"/>
        <color indexed="8"/>
        <rFont val="Arial"/>
        <family val="2"/>
      </rPr>
      <t>2.</t>
    </r>
    <r>
      <rPr>
        <sz val="11"/>
        <color indexed="8"/>
        <rFont val="Arial"/>
        <family val="2"/>
      </rPr>
      <t xml:space="preserve"> montaż grzejnika                                                                         </t>
    </r>
    <r>
      <rPr>
        <b/>
        <sz val="11"/>
        <color indexed="8"/>
        <rFont val="Arial"/>
        <family val="2"/>
      </rPr>
      <t>3.</t>
    </r>
    <r>
      <rPr>
        <sz val="11"/>
        <color indexed="8"/>
        <rFont val="Arial"/>
        <family val="2"/>
      </rPr>
      <t xml:space="preserve"> zastosowac fototapetę zmywalną                                                </t>
    </r>
    <r>
      <rPr>
        <b/>
        <sz val="11"/>
        <color indexed="8"/>
        <rFont val="Arial"/>
        <family val="2"/>
      </rPr>
      <t>4.</t>
    </r>
    <r>
      <rPr>
        <sz val="11"/>
        <color indexed="8"/>
        <rFont val="Arial"/>
        <family val="2"/>
      </rPr>
      <t xml:space="preserve"> wszystkie ściany zabezpieczyć wykładzina ścienną ochronną w kolorze ścian, na wys. max.130cm                                            </t>
    </r>
    <r>
      <rPr>
        <b/>
        <sz val="11"/>
        <color indexed="8"/>
        <rFont val="Arial"/>
        <family val="2"/>
      </rPr>
      <t>5.</t>
    </r>
    <r>
      <rPr>
        <sz val="11"/>
        <color indexed="8"/>
        <rFont val="Arial"/>
        <family val="2"/>
      </rPr>
      <t xml:space="preserve">  Płytki taki jak white satin OP399-001-1, Opoczno lub równoważne zastosować  nad zabudową meblową (1 rząd płytek) oraz wokół miski ustępowej – na wysokość obudowy stelaża typu Geberit lub podobnego(ok.120cm)
</t>
    </r>
  </si>
  <si>
    <t>1.33/1</t>
  </si>
  <si>
    <t>Korytarz</t>
  </si>
  <si>
    <t>posadzka typu terrazzo - bez zmain</t>
  </si>
  <si>
    <t>drzwi pomiędzy budynkami FB i H wykonać jako rozsuwane, EI 60, zamykane automatycznie  w razie pożaru</t>
  </si>
  <si>
    <t>1.33/2</t>
  </si>
  <si>
    <t>Rejestracja</t>
  </si>
  <si>
    <t>wykonać oznaczenie (napis przestrzenny: "Rejestracja przyjęć planowych" nad wejściem do rejestracji)</t>
  </si>
  <si>
    <t>1.33/3</t>
  </si>
  <si>
    <t>Zaplecze rejestracji</t>
  </si>
  <si>
    <t>witryny w pom.1.33/3 (zaplecza rejestracji)- wyposażone w interkom kasowy system nagłaśniajacy ze słuchawkami do komunikacji między osobami znajdującymi się po przeciwnych stronach szklanej bariery zabezpieczającej. Słuchawka bezprzewodowa dla personelu; słuchawka przewodowa dla pacjenta np.  inetrkom kasowy Bi-way; OKNA PODAWCZE W WITRYNACH Z MOZLIWOŚCIĄ ZAMYKANIA - OKIENKO PODAWCZE ZAMYKANIE PRZESUWNE:GÓRA-DÓŁ</t>
  </si>
  <si>
    <t>1.35</t>
  </si>
  <si>
    <t>1.36/1</t>
  </si>
  <si>
    <r>
      <t>1</t>
    </r>
    <r>
      <rPr>
        <sz val="11"/>
        <color indexed="8"/>
        <rFont val="Arial"/>
        <family val="2"/>
      </rPr>
      <t xml:space="preserve">. wykonać dodatkowe 3 grzejniki rozłozone równomiernie na powierzchni poczekalni - moc grzewcza do ustalenia z Zamawiającym;                                                                     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.oznaczyc poczekalnię z zewnątrz-napis przestrzenny  " Rejestracja do Przychodni specjalistycznych" ;</t>
    </r>
  </si>
  <si>
    <t>1.36/2</t>
  </si>
  <si>
    <t>1.36/3</t>
  </si>
  <si>
    <t>1.37/1</t>
  </si>
  <si>
    <t>Archiwum</t>
  </si>
  <si>
    <t>przenieść do pomieszczenia 1.37/1 Archiwum stację nadawczo- odbiorczą poczty pneumatycznej z pomieszczenia o nr 1.01/5(bud.L)</t>
  </si>
  <si>
    <t>1.37/2</t>
  </si>
  <si>
    <t>Rejestracja telefoniczna</t>
  </si>
  <si>
    <t>1.38</t>
  </si>
  <si>
    <t xml:space="preserve">Istniejące sufity z płyty GK, naprawić i pomalować na biało;  </t>
  </si>
  <si>
    <t>Istniejące oprawy oświetleniowe stropowe bez zmian; -kinkiety do wymiany wg. specyfikacji materiałowej zamawiającego</t>
  </si>
  <si>
    <r>
      <t>1.</t>
    </r>
    <r>
      <rPr>
        <sz val="11"/>
        <color indexed="8"/>
        <rFont val="Arial"/>
        <family val="2"/>
      </rPr>
      <t xml:space="preserve"> Istniejące oprawy oświetleniowe bez zmian;                             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. wszystkie łazienki w budynku H maja mieć takie same wyposażenie (również biały montaż) - wg. rysunku nr 02a; rysunek płytek ściennych - wg rysunku nr 13                                      </t>
    </r>
    <r>
      <rPr>
        <b/>
        <sz val="11"/>
        <color indexed="8"/>
        <rFont val="Arial"/>
        <family val="2"/>
      </rPr>
      <t xml:space="preserve">3. </t>
    </r>
    <r>
      <rPr>
        <sz val="11"/>
        <color indexed="8"/>
        <rFont val="Arial"/>
        <family val="2"/>
      </rPr>
      <t>we wszystkich pomieszczeniach sanitarnych usprawnić wentylację</t>
    </r>
  </si>
  <si>
    <t>1.39</t>
  </si>
  <si>
    <t>Wc męskie</t>
  </si>
  <si>
    <t>1.40</t>
  </si>
  <si>
    <t>Wc NPS</t>
  </si>
  <si>
    <t>1.41</t>
  </si>
  <si>
    <t>1.42</t>
  </si>
  <si>
    <t>Wc damskie</t>
  </si>
  <si>
    <t>12.08</t>
  </si>
  <si>
    <t>1.43</t>
  </si>
  <si>
    <t>Gabinet stomatologiczny</t>
  </si>
  <si>
    <t>POMIESZCZENIE WYŁĄCZONE Z ZAKRESU OPRACOWANIA</t>
  </si>
  <si>
    <r>
      <t xml:space="preserve">POMIESZCZENIE WYŁĄCZONE Z ZAKRESU OPRACOWANIA - </t>
    </r>
    <r>
      <rPr>
        <u val="single"/>
        <sz val="9"/>
        <color indexed="8"/>
        <rFont val="Arial"/>
        <family val="2"/>
      </rPr>
      <t>DO WYMIANY STOLARKA DRZWIOWA- BEZ ZMIANY LOKALIZACJI DRZWI</t>
    </r>
  </si>
  <si>
    <t>1.44</t>
  </si>
  <si>
    <t>oznaczyc poczekalnię z zewnątrz-napis przestrzenny  " Poczekalnia Ginekologiczno- Położniczej Izby Przyjęć" ;</t>
  </si>
  <si>
    <t>ZAKRES OPRACOWANIA B (OBSZAR DODANY PRZEZ ZAMAWIAJĄCEGO)</t>
  </si>
  <si>
    <t>1.11</t>
  </si>
  <si>
    <t>posadzka typu terrazzo -kontynuacja posadzki w holu głównym 1.02 budynku H</t>
  </si>
  <si>
    <t>kontynuacja sufitu podwieszanego w holu głównym 1.02 budynku H</t>
  </si>
  <si>
    <t>kontynuacja opraw oświetleniowych  w suficie podwieszanym w holu głównym 1.02 budynku H</t>
  </si>
  <si>
    <t>malowanie wszystkich ścian-  kontynuacja malowania farbą taka jak w holu głównym 1.02 budynku H</t>
  </si>
  <si>
    <t>1.13</t>
  </si>
  <si>
    <r>
      <t xml:space="preserve">1. malowanie wszystkich ścian-  kontynuacja malowania farbą taka jak w holu głównym 1.02 budynku H                                  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wykonać instalcje elektryczna pod bankomat (wg DTR dostarczonej przez Zamawiającego). Bankomat odpwiednio oznaczyć/</t>
    </r>
  </si>
  <si>
    <t>1.15</t>
  </si>
  <si>
    <t>Wc K</t>
  </si>
  <si>
    <t>wg projektu - rys.01b</t>
  </si>
  <si>
    <t>1.17</t>
  </si>
  <si>
    <t>Wc M</t>
  </si>
  <si>
    <t>1.16</t>
  </si>
  <si>
    <t>1.23/1</t>
  </si>
  <si>
    <t>Pom. Biurowe</t>
  </si>
  <si>
    <t>istniejące płytki ceramiczne do lokalnych uzupełnień</t>
  </si>
  <si>
    <t>istniejący sufit do przemalowania</t>
  </si>
  <si>
    <t>wykonać 3 dodatkowe oprawy nastropowe wh. Specyfikacji Zamawiającego</t>
  </si>
  <si>
    <r>
      <t>1</t>
    </r>
    <r>
      <rPr>
        <sz val="11"/>
        <color indexed="8"/>
        <rFont val="Arial"/>
        <family val="2"/>
      </rPr>
      <t xml:space="preserve">. Pomieszczenie powiększyć wg. rysunku nr 01a;                            </t>
    </r>
    <r>
      <rPr>
        <b/>
        <sz val="11"/>
        <color indexed="8"/>
        <rFont val="Arial"/>
        <family val="2"/>
      </rPr>
      <t xml:space="preserve">2. </t>
    </r>
    <r>
      <rPr>
        <sz val="11"/>
        <color indexed="8"/>
        <rFont val="Arial"/>
        <family val="2"/>
      </rPr>
      <t xml:space="preserve">ściany pomalować farbą - wg. specyfikacji zamaiwającego;        </t>
    </r>
    <r>
      <rPr>
        <b/>
        <sz val="11"/>
        <color indexed="8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wykonac isnatlację elektryczną- 3 x PEL                                   </t>
    </r>
    <r>
      <rPr>
        <b/>
        <sz val="11"/>
        <color indexed="8"/>
        <rFont val="Arial"/>
        <family val="2"/>
      </rPr>
      <t>4.</t>
    </r>
    <r>
      <rPr>
        <sz val="11"/>
        <color indexed="8"/>
        <rFont val="Arial"/>
        <family val="2"/>
      </rPr>
      <t xml:space="preserve"> wykonać istalację wod-kan pod umywalką                                 </t>
    </r>
    <r>
      <rPr>
        <b/>
        <sz val="11"/>
        <color indexed="8"/>
        <rFont val="Arial"/>
        <family val="2"/>
      </rPr>
      <t xml:space="preserve">5. </t>
    </r>
    <r>
      <rPr>
        <sz val="11"/>
        <color indexed="8"/>
        <rFont val="Arial"/>
        <family val="2"/>
      </rPr>
      <t>Pomieszczenie oznaczyć z zewnątrz napis przestrzenny "Kancelaria"</t>
    </r>
  </si>
  <si>
    <t>1.24</t>
  </si>
  <si>
    <t>Istniejące wykończenie posadzki- linoleum- do lokalego uzupełnienia</t>
  </si>
  <si>
    <r>
      <t>1.</t>
    </r>
    <r>
      <rPr>
        <sz val="11"/>
        <color indexed="8"/>
        <rFont val="Arial"/>
        <family val="2"/>
      </rPr>
      <t xml:space="preserve"> Przełożyć istenijące drzwi do lokalizacji wskazanej na rysunku nr 01a                                                                                            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przemalowanie 2óch ścian w pomieszczeniu</t>
    </r>
  </si>
  <si>
    <t>1.29</t>
  </si>
  <si>
    <t>Pom. Administracyjne</t>
  </si>
  <si>
    <t>nowe linoleum - wg. specyfikacji Zamawiającego</t>
  </si>
  <si>
    <t>do pomalowania na biało</t>
  </si>
  <si>
    <r>
      <t>1.</t>
    </r>
    <r>
      <rPr>
        <sz val="11"/>
        <color indexed="8"/>
        <rFont val="Arial"/>
        <family val="2"/>
      </rPr>
      <t xml:space="preserve"> wykonać wentylację mechaniczną wywiwno- nawiewną w pomieszczeniu wraz z klimatyzacją               </t>
    </r>
    <r>
      <rPr>
        <b/>
        <sz val="11"/>
        <color indexed="8"/>
        <rFont val="Arial"/>
        <family val="2"/>
      </rPr>
      <t xml:space="preserve">                               2</t>
    </r>
    <r>
      <rPr>
        <sz val="11"/>
        <color indexed="8"/>
        <rFont val="Arial"/>
        <family val="2"/>
      </rPr>
      <t xml:space="preserve">. zlikwidowac witrynę aluminiową                                                   </t>
    </r>
    <r>
      <rPr>
        <b/>
        <sz val="11"/>
        <color indexed="8"/>
        <rFont val="Arial"/>
        <family val="2"/>
      </rPr>
      <t>3.</t>
    </r>
    <r>
      <rPr>
        <sz val="11"/>
        <color indexed="8"/>
        <rFont val="Arial"/>
        <family val="2"/>
      </rPr>
      <t xml:space="preserve"> całe pomieszczenie pomalować; ściany zabezpieczyć wykładzina PCV na wysokośc 130cm w kolorze ścian </t>
    </r>
  </si>
  <si>
    <t>1.01</t>
  </si>
  <si>
    <t>Wiatrołap</t>
  </si>
  <si>
    <t>płytki ceramiczne do wymiany- ujednolićić z istneijącymi płytkami gresowymi w nowej części wiatrołapu</t>
  </si>
  <si>
    <t>do pomalowania</t>
  </si>
  <si>
    <t>1.45</t>
  </si>
  <si>
    <t>Pom. Ochrony</t>
  </si>
  <si>
    <t>istniejąca- bez zmian</t>
  </si>
  <si>
    <t>Witryna szklana w konstrukcji aluminiowej do wymiany - wg rysunku 01c- zestawieni stolarki</t>
  </si>
  <si>
    <t>BUDYNEK L</t>
  </si>
  <si>
    <t>1.01/1</t>
  </si>
  <si>
    <t>Hall</t>
  </si>
  <si>
    <t>Istniejące płytki podłogowe bez zmian; lokalana wymiana i uzupełnienia wymienic uszkodzonych płytek podłogowych</t>
  </si>
  <si>
    <t>naprawić i pomalować sufit kasetonowy isteniejący,przemalować i lokalnie uzupełnić.</t>
  </si>
  <si>
    <t>isteniejące oprawy oświetleniowe- bez zmian</t>
  </si>
  <si>
    <t>pomieszczenie do pomalowania</t>
  </si>
  <si>
    <t>1.01/2</t>
  </si>
  <si>
    <t>Gabinet lekarski</t>
  </si>
  <si>
    <t>Istniejące płytki ceramiczne- lokalne uzupełnienia</t>
  </si>
  <si>
    <t>wg specyfikacji Zamawiającego- 6 szt. Opraw oświetleniowych wbudowywanych, rozmieszczonych równomiernie</t>
  </si>
  <si>
    <t>Pomieszczeni pomalować, ściany zabezpieczyć wykładziną ścienna PCV</t>
  </si>
  <si>
    <t>1.01/3</t>
  </si>
  <si>
    <t>wg specyfikacji Zamawiającego- 4 szt. Opraw oświetleniowych wbudowywanych, rozmieszczonych równomiernie</t>
  </si>
  <si>
    <r>
      <t>1.</t>
    </r>
    <r>
      <rPr>
        <sz val="11"/>
        <color indexed="8"/>
        <rFont val="Arial"/>
        <family val="2"/>
      </rPr>
      <t xml:space="preserve"> Pomieszczeni pomalować, ściany zabezpieczyć wykładziną ścienna PCV                                                                                 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                                                    </t>
    </r>
  </si>
  <si>
    <t>1.01/4</t>
  </si>
  <si>
    <t>wg specyfikacji Zamawiającego- 6szt. Opraw ośweitleniowych wbudowywanych, rozmieszczonych równomiernie</t>
  </si>
  <si>
    <t>1.01/5</t>
  </si>
  <si>
    <t>Pomieszczeni biurowe</t>
  </si>
  <si>
    <t xml:space="preserve">1. Pomieszczeni pomalować, ściany zabezpieczyć wykładziną ścienna PCV                                                                                     2.Z pomieszczenia przenieść stację nadawczo- odbiorczą  poczty pneumatycznej do pomeiszczenia 1.37/1 budynku H-Archiwum                                                                                       2. W pomieszczeniu wykonać isnatalcję wod- kan pod umywalke- wg. rysunku nr 01a wraz z fartuchem z płytek ceramicznych np. white satin Opoczno OP399-001-1   </t>
  </si>
  <si>
    <t>UWAGI OGÓLNE</t>
  </si>
  <si>
    <t>ISTNIEJĄCE WITRYNY W PUNKTACH USŁUGOWYCH W BUDYNKU H OKLEIĆ FOLIĄ WG. SPECYFIKACJI ZAMWAIJĄCEGO</t>
  </si>
  <si>
    <t>ZAPOZNAC SIĘ ZE SPECYFIKACJĄ ZAMAWAIJĄCEGO- KARTĄ MATERIAŁOWĄ</t>
  </si>
  <si>
    <t>STOLARKA DRZWIOWA: nie stosowac kratek wentylacyjnych tylko skrzydło z podcięciem od dołu; skrzydło drzwi wykończone laminatem CPL w kolorze jak w projekcie wykonawczym; wkład stabilizujący: płyta wiórowa otworowana</t>
  </si>
  <si>
    <t>WYKONANIE IDENTYFIKACJI WIZUALNEJ WSZYSTKICH POMIESZCZEŃ WŁĄCZONYCH W ZAKRES OPRACOWANIA (TABLICZKI PRZY POMIESZCZENIACH, OZNACZENIE STREF- NAPISY PRZESTRZENNE, OZNACZENIA KIERUNKOWE)</t>
  </si>
  <si>
    <t>GAZONY WYKONAC JAKO PREFABRYKATY,  OD GÓRY I Z BOKÓW WYKOŃCZYĆ DREWNIANYMI, LAKIEROWANYMI  PROFILAMI - szczegóły do omówienia na etapie wykonawczym</t>
  </si>
  <si>
    <t>Uwzględnić przeniesienie aparatu telefonicznego w holu głównym  budynk H</t>
  </si>
  <si>
    <t>wykonać identyfikację wizualną dla całego obszaru objetego zakresem opracowania, w której skład wchodzą: tabliczki przy drzwiach z plexi - z łatwo wymienialnym wkładem (wg. zestawienia stolarki); piktogramy przetrzenne na każdych drzwiach do toalet+pokój rodzica z dzieckiem (6szt) wykoanne z barwionej plexi; napisy przestrzenne  do rejestracji i poczekalni- wysokość liter max.25cm -treść:szczegóły w tabeli powyżej-nr. poz.18,21,32 (3szt);  napisy kierunkowe na 2-óch witrynach szklanych: pomiędzy bud.FB i H oraz na witrynie w bud. FB-- napisy wycinane w kolorowej folii. Kolorystyka do zugodneinia z Zamawiającym na etapie wykonawstwa.</t>
  </si>
  <si>
    <t>UWAGA: PRZYZIEMIE BUDYNKU FB  ORAZ BUDYNEK A - WYŁĄCZONE Z ZAKRESU OPRACOWANIA 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</si>
</sst>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24"/>
      <color indexed="8"/>
      <name val="Arial"/>
      <family val="2"/>
    </font>
    <font>
      <sz val="2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01">
    <xf numFmtId="164" fontId="0" fillId="0" borderId="0" xfId="0" applyAlignment="1">
      <alignment/>
    </xf>
    <xf numFmtId="164" fontId="18" fillId="0" borderId="10" xfId="0" applyFont="1" applyBorder="1" applyAlignment="1">
      <alignment horizontal="left" vertical="top" wrapText="1"/>
    </xf>
    <xf numFmtId="165" fontId="19" fillId="0" borderId="10" xfId="0" applyNumberFormat="1" applyFont="1" applyBorder="1" applyAlignment="1">
      <alignment horizontal="left" vertical="top" wrapText="1"/>
    </xf>
    <xf numFmtId="164" fontId="19" fillId="0" borderId="10" xfId="0" applyFont="1" applyBorder="1" applyAlignment="1">
      <alignment horizontal="left" vertical="top" wrapText="1"/>
    </xf>
    <xf numFmtId="166" fontId="19" fillId="0" borderId="10" xfId="0" applyNumberFormat="1" applyFont="1" applyBorder="1" applyAlignment="1">
      <alignment horizontal="left" vertical="top" wrapText="1"/>
    </xf>
    <xf numFmtId="164" fontId="19" fillId="0" borderId="0" xfId="0" applyFont="1" applyAlignment="1">
      <alignment horizontal="left" vertical="top" wrapText="1"/>
    </xf>
    <xf numFmtId="164" fontId="19" fillId="0" borderId="0" xfId="0" applyFont="1" applyAlignment="1">
      <alignment horizontal="left" wrapText="1"/>
    </xf>
    <xf numFmtId="164" fontId="20" fillId="24" borderId="11" xfId="0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 horizontal="left" wrapText="1"/>
    </xf>
    <xf numFmtId="164" fontId="18" fillId="0" borderId="12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horizontal="left" vertical="top" wrapText="1"/>
    </xf>
    <xf numFmtId="164" fontId="18" fillId="0" borderId="0" xfId="0" applyFont="1" applyAlignment="1">
      <alignment horizontal="left" vertical="top" wrapText="1"/>
    </xf>
    <xf numFmtId="164" fontId="18" fillId="16" borderId="10" xfId="0" applyFont="1" applyFill="1" applyBorder="1" applyAlignment="1">
      <alignment horizontal="center" wrapText="1"/>
    </xf>
    <xf numFmtId="164" fontId="18" fillId="14" borderId="13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left" vertical="top" wrapText="1"/>
    </xf>
    <xf numFmtId="165" fontId="19" fillId="14" borderId="10" xfId="0" applyNumberFormat="1" applyFont="1" applyFill="1" applyBorder="1" applyAlignment="1">
      <alignment horizontal="left" vertical="top" wrapText="1"/>
    </xf>
    <xf numFmtId="164" fontId="19" fillId="14" borderId="10" xfId="0" applyFont="1" applyFill="1" applyBorder="1" applyAlignment="1">
      <alignment horizontal="left" vertical="top" wrapText="1"/>
    </xf>
    <xf numFmtId="164" fontId="19" fillId="14" borderId="12" xfId="0" applyFont="1" applyFill="1" applyBorder="1" applyAlignment="1">
      <alignment horizontal="center" vertical="center" wrapText="1"/>
    </xf>
    <xf numFmtId="166" fontId="19" fillId="14" borderId="10" xfId="0" applyNumberFormat="1" applyFont="1" applyFill="1" applyBorder="1" applyAlignment="1">
      <alignment horizontal="left" vertical="top" wrapText="1"/>
    </xf>
    <xf numFmtId="164" fontId="18" fillId="14" borderId="10" xfId="0" applyFont="1" applyFill="1" applyBorder="1" applyAlignment="1">
      <alignment horizontal="left" wrapText="1"/>
    </xf>
    <xf numFmtId="166" fontId="18" fillId="14" borderId="10" xfId="0" applyNumberFormat="1" applyFont="1" applyFill="1" applyBorder="1" applyAlignment="1">
      <alignment horizontal="left" vertical="top" wrapText="1"/>
    </xf>
    <xf numFmtId="164" fontId="19" fillId="14" borderId="10" xfId="0" applyFont="1" applyFill="1" applyBorder="1" applyAlignment="1">
      <alignment horizontal="left" wrapText="1"/>
    </xf>
    <xf numFmtId="164" fontId="18" fillId="14" borderId="1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left" wrapText="1"/>
    </xf>
    <xf numFmtId="164" fontId="18" fillId="20" borderId="10" xfId="0" applyFont="1" applyFill="1" applyBorder="1" applyAlignment="1">
      <alignment horizontal="left" vertical="top" wrapText="1"/>
    </xf>
    <xf numFmtId="165" fontId="19" fillId="20" borderId="10" xfId="0" applyNumberFormat="1" applyFont="1" applyFill="1" applyBorder="1" applyAlignment="1">
      <alignment horizontal="left" vertical="top" wrapText="1"/>
    </xf>
    <xf numFmtId="164" fontId="19" fillId="20" borderId="10" xfId="0" applyFont="1" applyFill="1" applyBorder="1" applyAlignment="1">
      <alignment horizontal="left" vertical="top" wrapText="1"/>
    </xf>
    <xf numFmtId="166" fontId="19" fillId="20" borderId="10" xfId="0" applyNumberFormat="1" applyFont="1" applyFill="1" applyBorder="1" applyAlignment="1">
      <alignment horizontal="left" vertical="top" wrapText="1"/>
    </xf>
    <xf numFmtId="164" fontId="19" fillId="0" borderId="0" xfId="0" applyFont="1" applyFill="1" applyAlignment="1">
      <alignment horizontal="left" vertical="top" wrapText="1"/>
    </xf>
    <xf numFmtId="164" fontId="19" fillId="20" borderId="0" xfId="0" applyFont="1" applyFill="1" applyAlignment="1">
      <alignment horizontal="left" vertical="top" wrapText="1"/>
    </xf>
    <xf numFmtId="164" fontId="18" fillId="0" borderId="10" xfId="0" applyFont="1" applyFill="1" applyBorder="1" applyAlignment="1">
      <alignment horizontal="left" vertical="top" wrapText="1"/>
    </xf>
    <xf numFmtId="164" fontId="19" fillId="20" borderId="0" xfId="0" applyFont="1" applyFill="1" applyAlignment="1">
      <alignment horizontal="left" wrapText="1"/>
    </xf>
    <xf numFmtId="164" fontId="18" fillId="0" borderId="13" xfId="0" applyFont="1" applyFill="1" applyBorder="1" applyAlignment="1">
      <alignment horizontal="left" vertical="top" wrapText="1"/>
    </xf>
    <xf numFmtId="165" fontId="19" fillId="0" borderId="13" xfId="0" applyNumberFormat="1" applyFont="1" applyFill="1" applyBorder="1" applyAlignment="1">
      <alignment horizontal="left" vertical="top" wrapText="1"/>
    </xf>
    <xf numFmtId="164" fontId="19" fillId="0" borderId="13" xfId="0" applyFont="1" applyFill="1" applyBorder="1" applyAlignment="1">
      <alignment horizontal="left" vertical="top" wrapText="1"/>
    </xf>
    <xf numFmtId="166" fontId="19" fillId="0" borderId="13" xfId="0" applyNumberFormat="1" applyFont="1" applyFill="1" applyBorder="1" applyAlignment="1">
      <alignment horizontal="left" vertical="top" wrapText="1"/>
    </xf>
    <xf numFmtId="164" fontId="18" fillId="20" borderId="14" xfId="0" applyFont="1" applyFill="1" applyBorder="1" applyAlignment="1">
      <alignment horizontal="center" vertical="center" wrapText="1"/>
    </xf>
    <xf numFmtId="166" fontId="18" fillId="20" borderId="15" xfId="0" applyNumberFormat="1" applyFont="1" applyFill="1" applyBorder="1" applyAlignment="1">
      <alignment horizontal="center" vertical="center" wrapText="1"/>
    </xf>
    <xf numFmtId="164" fontId="19" fillId="20" borderId="16" xfId="0" applyFont="1" applyFill="1" applyBorder="1" applyAlignment="1">
      <alignment horizontal="center" vertical="top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left" wrapText="1"/>
    </xf>
    <xf numFmtId="164" fontId="18" fillId="0" borderId="0" xfId="0" applyFont="1" applyAlignment="1">
      <alignment horizontal="left" wrapText="1"/>
    </xf>
    <xf numFmtId="164" fontId="19" fillId="20" borderId="10" xfId="0" applyFont="1" applyFill="1" applyBorder="1" applyAlignment="1">
      <alignment horizontal="center" vertical="top" wrapText="1"/>
    </xf>
    <xf numFmtId="165" fontId="19" fillId="0" borderId="10" xfId="0" applyNumberFormat="1" applyFont="1" applyFill="1" applyBorder="1" applyAlignment="1">
      <alignment horizontal="left" vertical="top" wrapText="1"/>
    </xf>
    <xf numFmtId="164" fontId="19" fillId="0" borderId="10" xfId="0" applyFont="1" applyFill="1" applyBorder="1" applyAlignment="1">
      <alignment horizontal="left" vertical="top" wrapText="1"/>
    </xf>
    <xf numFmtId="166" fontId="19" fillId="0" borderId="10" xfId="0" applyNumberFormat="1" applyFont="1" applyFill="1" applyBorder="1" applyAlignment="1">
      <alignment horizontal="left" vertical="top" wrapText="1"/>
    </xf>
    <xf numFmtId="166" fontId="19" fillId="0" borderId="0" xfId="0" applyNumberFormat="1" applyFont="1" applyFill="1" applyAlignment="1">
      <alignment horizontal="left" wrapText="1"/>
    </xf>
    <xf numFmtId="164" fontId="19" fillId="0" borderId="10" xfId="0" applyFont="1" applyBorder="1" applyAlignment="1">
      <alignment horizontal="center" vertical="center" wrapText="1"/>
    </xf>
    <xf numFmtId="165" fontId="19" fillId="0" borderId="13" xfId="0" applyNumberFormat="1" applyFont="1" applyBorder="1" applyAlignment="1">
      <alignment horizontal="left" vertical="top" wrapText="1"/>
    </xf>
    <xf numFmtId="164" fontId="19" fillId="0" borderId="13" xfId="0" applyFont="1" applyBorder="1" applyAlignment="1">
      <alignment horizontal="left" vertical="top" wrapText="1"/>
    </xf>
    <xf numFmtId="166" fontId="19" fillId="0" borderId="13" xfId="0" applyNumberFormat="1" applyFont="1" applyBorder="1" applyAlignment="1">
      <alignment horizontal="left" vertical="top" wrapText="1"/>
    </xf>
    <xf numFmtId="164" fontId="18" fillId="0" borderId="10" xfId="0" applyFont="1" applyBorder="1" applyAlignment="1">
      <alignment horizontal="left" wrapText="1"/>
    </xf>
    <xf numFmtId="164" fontId="19" fillId="0" borderId="0" xfId="0" applyFont="1" applyFill="1" applyAlignment="1">
      <alignment horizontal="center" wrapText="1"/>
    </xf>
    <xf numFmtId="164" fontId="19" fillId="16" borderId="0" xfId="0" applyFont="1" applyFill="1" applyAlignment="1">
      <alignment horizontal="center" wrapText="1"/>
    </xf>
    <xf numFmtId="164" fontId="18" fillId="8" borderId="10" xfId="0" applyFont="1" applyFill="1" applyBorder="1" applyAlignment="1">
      <alignment horizontal="center" vertical="center" wrapText="1"/>
    </xf>
    <xf numFmtId="164" fontId="19" fillId="8" borderId="0" xfId="0" applyFont="1" applyFill="1" applyAlignment="1">
      <alignment horizontal="center" wrapText="1"/>
    </xf>
    <xf numFmtId="164" fontId="19" fillId="20" borderId="10" xfId="0" applyFont="1" applyFill="1" applyBorder="1" applyAlignment="1">
      <alignment horizontal="left" wrapText="1"/>
    </xf>
    <xf numFmtId="164" fontId="18" fillId="20" borderId="10" xfId="0" applyFont="1" applyFill="1" applyBorder="1" applyAlignment="1">
      <alignment horizontal="left" wrapText="1"/>
    </xf>
    <xf numFmtId="164" fontId="19" fillId="0" borderId="10" xfId="0" applyFont="1" applyFill="1" applyBorder="1" applyAlignment="1">
      <alignment horizontal="left" wrapText="1"/>
    </xf>
    <xf numFmtId="164" fontId="19" fillId="0" borderId="10" xfId="0" applyFont="1" applyFill="1" applyBorder="1" applyAlignment="1">
      <alignment horizontal="left" vertical="center" wrapText="1"/>
    </xf>
    <xf numFmtId="164" fontId="21" fillId="20" borderId="10" xfId="0" applyFont="1" applyFill="1" applyBorder="1" applyAlignment="1">
      <alignment horizontal="left" vertical="top" wrapText="1"/>
    </xf>
    <xf numFmtId="164" fontId="22" fillId="20" borderId="10" xfId="0" applyFont="1" applyFill="1" applyBorder="1" applyAlignment="1">
      <alignment horizontal="left" vertical="top" wrapText="1"/>
    </xf>
    <xf numFmtId="164" fontId="18" fillId="20" borderId="14" xfId="0" applyFont="1" applyFill="1" applyBorder="1" applyAlignment="1">
      <alignment horizontal="left" vertical="center" wrapText="1"/>
    </xf>
    <xf numFmtId="166" fontId="18" fillId="20" borderId="15" xfId="0" applyNumberFormat="1" applyFont="1" applyFill="1" applyBorder="1" applyAlignment="1">
      <alignment horizontal="left" vertical="center" wrapText="1"/>
    </xf>
    <xf numFmtId="164" fontId="19" fillId="20" borderId="16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left" vertical="center" wrapText="1"/>
    </xf>
    <xf numFmtId="164" fontId="19" fillId="20" borderId="0" xfId="0" applyFont="1" applyFill="1" applyAlignment="1">
      <alignment horizontal="left" vertical="center" wrapText="1"/>
    </xf>
    <xf numFmtId="164" fontId="18" fillId="14" borderId="12" xfId="0" applyFont="1" applyFill="1" applyBorder="1" applyAlignment="1">
      <alignment horizontal="center" wrapText="1"/>
    </xf>
    <xf numFmtId="164" fontId="19" fillId="0" borderId="17" xfId="0" applyFont="1" applyFill="1" applyBorder="1" applyAlignment="1">
      <alignment horizontal="left" vertical="top" wrapText="1"/>
    </xf>
    <xf numFmtId="164" fontId="19" fillId="20" borderId="17" xfId="0" applyFont="1" applyFill="1" applyBorder="1" applyAlignment="1">
      <alignment horizontal="left" vertical="top" wrapText="1"/>
    </xf>
    <xf numFmtId="164" fontId="18" fillId="0" borderId="10" xfId="0" applyFont="1" applyFill="1" applyBorder="1" applyAlignment="1">
      <alignment horizontal="left" wrapText="1"/>
    </xf>
    <xf numFmtId="164" fontId="19" fillId="0" borderId="17" xfId="0" applyFont="1" applyFill="1" applyBorder="1" applyAlignment="1">
      <alignment horizontal="left" wrapText="1"/>
    </xf>
    <xf numFmtId="164" fontId="19" fillId="0" borderId="10" xfId="0" applyFont="1" applyBorder="1" applyAlignment="1">
      <alignment horizontal="center" vertical="top" wrapText="1"/>
    </xf>
    <xf numFmtId="164" fontId="19" fillId="20" borderId="17" xfId="0" applyFont="1" applyFill="1" applyBorder="1" applyAlignment="1">
      <alignment horizontal="left" wrapText="1"/>
    </xf>
    <xf numFmtId="164" fontId="18" fillId="20" borderId="13" xfId="0" applyFont="1" applyFill="1" applyBorder="1" applyAlignment="1">
      <alignment horizontal="left" vertical="top" wrapText="1"/>
    </xf>
    <xf numFmtId="164" fontId="19" fillId="20" borderId="13" xfId="0" applyFont="1" applyFill="1" applyBorder="1" applyAlignment="1">
      <alignment horizontal="left" vertical="top" wrapText="1"/>
    </xf>
    <xf numFmtId="164" fontId="19" fillId="20" borderId="18" xfId="0" applyFont="1" applyFill="1" applyBorder="1" applyAlignment="1">
      <alignment horizontal="left" vertical="top" wrapText="1"/>
    </xf>
    <xf numFmtId="166" fontId="19" fillId="20" borderId="13" xfId="0" applyNumberFormat="1" applyFont="1" applyFill="1" applyBorder="1" applyAlignment="1">
      <alignment horizontal="left" vertical="top" wrapText="1"/>
    </xf>
    <xf numFmtId="164" fontId="18" fillId="0" borderId="14" xfId="0" applyFont="1" applyFill="1" applyBorder="1" applyAlignment="1">
      <alignment horizontal="left" vertical="center" wrapText="1"/>
    </xf>
    <xf numFmtId="166" fontId="18" fillId="0" borderId="15" xfId="0" applyNumberFormat="1" applyFont="1" applyBorder="1" applyAlignment="1">
      <alignment horizontal="left" vertical="center" wrapText="1"/>
    </xf>
    <xf numFmtId="164" fontId="19" fillId="0" borderId="16" xfId="0" applyFont="1" applyBorder="1" applyAlignment="1">
      <alignment horizontal="center" vertical="center" wrapText="1"/>
    </xf>
    <xf numFmtId="164" fontId="19" fillId="0" borderId="0" xfId="0" applyFont="1" applyAlignment="1">
      <alignment horizontal="left" vertical="center" wrapText="1"/>
    </xf>
    <xf numFmtId="165" fontId="18" fillId="16" borderId="12" xfId="0" applyNumberFormat="1" applyFont="1" applyFill="1" applyBorder="1" applyAlignment="1">
      <alignment horizontal="center" wrapText="1"/>
    </xf>
    <xf numFmtId="164" fontId="19" fillId="16" borderId="0" xfId="0" applyFont="1" applyFill="1" applyAlignment="1">
      <alignment horizontal="left" wrapText="1"/>
    </xf>
    <xf numFmtId="164" fontId="19" fillId="8" borderId="0" xfId="0" applyFont="1" applyFill="1" applyAlignment="1">
      <alignment horizontal="left" wrapText="1"/>
    </xf>
    <xf numFmtId="164" fontId="19" fillId="2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 wrapText="1"/>
    </xf>
    <xf numFmtId="164" fontId="19" fillId="0" borderId="0" xfId="0" applyFont="1" applyFill="1" applyBorder="1" applyAlignment="1">
      <alignment horizontal="left" wrapText="1"/>
    </xf>
    <xf numFmtId="164" fontId="18" fillId="20" borderId="10" xfId="0" applyFont="1" applyFill="1" applyBorder="1" applyAlignment="1">
      <alignment horizontal="center" wrapText="1"/>
    </xf>
    <xf numFmtId="166" fontId="18" fillId="20" borderId="10" xfId="0" applyNumberFormat="1" applyFont="1" applyFill="1" applyBorder="1" applyAlignment="1">
      <alignment horizontal="left" vertical="top" wrapText="1"/>
    </xf>
    <xf numFmtId="164" fontId="19" fillId="0" borderId="19" xfId="0" applyFont="1" applyFill="1" applyBorder="1" applyAlignment="1">
      <alignment horizontal="left" wrapText="1"/>
    </xf>
    <xf numFmtId="164" fontId="18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left" wrapText="1"/>
    </xf>
    <xf numFmtId="164" fontId="24" fillId="17" borderId="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 horizontal="left" vertical="top" wrapText="1"/>
    </xf>
    <xf numFmtId="164" fontId="25" fillId="25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94"/>
  <sheetViews>
    <sheetView tabSelected="1" zoomScale="70" zoomScaleNormal="70" workbookViewId="0" topLeftCell="A1">
      <selection activeCell="H103" sqref="H103"/>
    </sheetView>
  </sheetViews>
  <sheetFormatPr defaultColWidth="8.796875" defaultRowHeight="14.25"/>
  <cols>
    <col min="1" max="1" width="3.296875" style="1" customWidth="1"/>
    <col min="2" max="2" width="9" style="2" customWidth="1"/>
    <col min="3" max="3" width="12.59765625" style="3" customWidth="1"/>
    <col min="4" max="4" width="9" style="4" customWidth="1"/>
    <col min="5" max="5" width="20" style="5" customWidth="1"/>
    <col min="6" max="6" width="16.796875" style="6" customWidth="1"/>
    <col min="7" max="7" width="11.796875" style="6" customWidth="1"/>
    <col min="8" max="8" width="53.3984375" style="6" customWidth="1"/>
    <col min="9" max="16384" width="9" style="6" customWidth="1"/>
  </cols>
  <sheetData>
    <row r="1" spans="1:9" ht="29.25" customHeight="1">
      <c r="A1" s="7" t="s">
        <v>0</v>
      </c>
      <c r="B1" s="7"/>
      <c r="C1" s="7"/>
      <c r="D1" s="7"/>
      <c r="E1" s="7"/>
      <c r="F1" s="7"/>
      <c r="G1" s="7"/>
      <c r="H1" s="7"/>
      <c r="I1" s="8"/>
    </row>
    <row r="2" spans="1:9" s="13" customFormat="1" ht="30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2"/>
    </row>
    <row r="3" spans="1:11" ht="15" customHeight="1">
      <c r="A3" s="14" t="s">
        <v>9</v>
      </c>
      <c r="B3" s="14"/>
      <c r="C3" s="14"/>
      <c r="D3" s="14"/>
      <c r="E3" s="14"/>
      <c r="F3" s="14"/>
      <c r="G3" s="14"/>
      <c r="H3" s="14"/>
      <c r="I3" s="8"/>
      <c r="J3" s="8"/>
      <c r="K3" s="8"/>
    </row>
    <row r="4" spans="1:11" ht="14.25" customHeight="1">
      <c r="A4" s="15" t="s">
        <v>10</v>
      </c>
      <c r="B4" s="15"/>
      <c r="C4" s="15"/>
      <c r="D4" s="15"/>
      <c r="E4" s="15"/>
      <c r="F4" s="15"/>
      <c r="G4" s="15"/>
      <c r="H4" s="15"/>
      <c r="I4" s="8"/>
      <c r="J4" s="8"/>
      <c r="K4" s="8"/>
    </row>
    <row r="5" spans="1:11" ht="15" customHeight="1" hidden="1">
      <c r="A5" s="16">
        <v>1</v>
      </c>
      <c r="B5" s="17" t="s">
        <v>11</v>
      </c>
      <c r="C5" s="18" t="s">
        <v>12</v>
      </c>
      <c r="D5" s="18">
        <v>25.56</v>
      </c>
      <c r="E5" s="19" t="s">
        <v>13</v>
      </c>
      <c r="F5" s="19"/>
      <c r="G5" s="19"/>
      <c r="H5" s="19"/>
      <c r="I5" s="8"/>
      <c r="J5" s="8"/>
      <c r="K5" s="8"/>
    </row>
    <row r="6" spans="1:11" ht="15" hidden="1">
      <c r="A6" s="16">
        <v>2</v>
      </c>
      <c r="B6" s="18" t="s">
        <v>14</v>
      </c>
      <c r="C6" s="18" t="s">
        <v>15</v>
      </c>
      <c r="D6" s="18">
        <v>65.92</v>
      </c>
      <c r="E6" s="19"/>
      <c r="F6" s="19"/>
      <c r="G6" s="19"/>
      <c r="H6" s="19"/>
      <c r="I6" s="8"/>
      <c r="J6" s="8"/>
      <c r="K6" s="8"/>
    </row>
    <row r="7" spans="1:10" ht="71.25" hidden="1">
      <c r="A7" s="16">
        <v>3</v>
      </c>
      <c r="B7" s="18" t="s">
        <v>16</v>
      </c>
      <c r="C7" s="18"/>
      <c r="D7" s="18">
        <v>29.39</v>
      </c>
      <c r="E7" s="19"/>
      <c r="F7" s="19"/>
      <c r="G7" s="19"/>
      <c r="H7" s="19"/>
      <c r="I7" s="8"/>
      <c r="J7" s="8"/>
    </row>
    <row r="8" spans="1:9" ht="42.75" hidden="1">
      <c r="A8" s="16">
        <v>4</v>
      </c>
      <c r="B8" s="18" t="s">
        <v>17</v>
      </c>
      <c r="C8" s="18"/>
      <c r="D8" s="18">
        <v>15.15</v>
      </c>
      <c r="E8" s="19"/>
      <c r="F8" s="19"/>
      <c r="G8" s="19"/>
      <c r="H8" s="19"/>
      <c r="I8" s="8"/>
    </row>
    <row r="9" spans="1:9" ht="42.75" hidden="1">
      <c r="A9" s="16">
        <v>5</v>
      </c>
      <c r="B9" s="18" t="s">
        <v>18</v>
      </c>
      <c r="C9" s="18" t="s">
        <v>19</v>
      </c>
      <c r="D9" s="18">
        <v>10.07</v>
      </c>
      <c r="E9" s="19"/>
      <c r="F9" s="19"/>
      <c r="G9" s="19"/>
      <c r="H9" s="19"/>
      <c r="I9" s="8"/>
    </row>
    <row r="10" spans="1:9" ht="15" hidden="1">
      <c r="A10" s="16">
        <v>6</v>
      </c>
      <c r="B10" s="17" t="s">
        <v>20</v>
      </c>
      <c r="C10" s="18" t="s">
        <v>21</v>
      </c>
      <c r="D10" s="20">
        <v>8.55</v>
      </c>
      <c r="E10" s="19"/>
      <c r="F10" s="19"/>
      <c r="G10" s="19"/>
      <c r="H10" s="19"/>
      <c r="I10" s="8"/>
    </row>
    <row r="11" spans="1:9" ht="15" hidden="1">
      <c r="A11" s="16">
        <v>7</v>
      </c>
      <c r="B11" s="17" t="s">
        <v>22</v>
      </c>
      <c r="C11" s="18" t="s">
        <v>23</v>
      </c>
      <c r="D11" s="20">
        <v>5.61</v>
      </c>
      <c r="E11" s="19"/>
      <c r="F11" s="19"/>
      <c r="G11" s="19"/>
      <c r="H11" s="19"/>
      <c r="I11" s="8"/>
    </row>
    <row r="12" spans="1:9" ht="28.5" hidden="1">
      <c r="A12" s="16">
        <v>8</v>
      </c>
      <c r="B12" s="17" t="s">
        <v>24</v>
      </c>
      <c r="C12" s="18" t="s">
        <v>25</v>
      </c>
      <c r="D12" s="20">
        <v>3.65</v>
      </c>
      <c r="E12" s="19"/>
      <c r="F12" s="19"/>
      <c r="G12" s="19"/>
      <c r="H12" s="19"/>
      <c r="I12" s="8"/>
    </row>
    <row r="13" spans="1:8" ht="28.5" hidden="1">
      <c r="A13" s="16">
        <v>9</v>
      </c>
      <c r="B13" s="17" t="s">
        <v>26</v>
      </c>
      <c r="C13" s="18" t="s">
        <v>27</v>
      </c>
      <c r="D13" s="20">
        <v>1.81</v>
      </c>
      <c r="E13" s="19"/>
      <c r="F13" s="19"/>
      <c r="G13" s="19"/>
      <c r="H13" s="19"/>
    </row>
    <row r="14" spans="1:8" ht="15" hidden="1">
      <c r="A14" s="16">
        <v>10</v>
      </c>
      <c r="B14" s="17" t="s">
        <v>28</v>
      </c>
      <c r="C14" s="18" t="s">
        <v>23</v>
      </c>
      <c r="D14" s="20">
        <v>6.72</v>
      </c>
      <c r="E14" s="19"/>
      <c r="F14" s="19"/>
      <c r="G14" s="19"/>
      <c r="H14" s="19"/>
    </row>
    <row r="15" spans="1:8" ht="28.5" hidden="1">
      <c r="A15" s="16">
        <v>11</v>
      </c>
      <c r="B15" s="17" t="s">
        <v>29</v>
      </c>
      <c r="C15" s="18" t="s">
        <v>30</v>
      </c>
      <c r="D15" s="20">
        <v>8.99</v>
      </c>
      <c r="E15" s="19"/>
      <c r="F15" s="19"/>
      <c r="G15" s="19"/>
      <c r="H15" s="19"/>
    </row>
    <row r="16" spans="1:8" ht="28.5" hidden="1">
      <c r="A16" s="16">
        <v>12</v>
      </c>
      <c r="B16" s="17" t="s">
        <v>31</v>
      </c>
      <c r="C16" s="18" t="s">
        <v>27</v>
      </c>
      <c r="D16" s="20">
        <v>4.12</v>
      </c>
      <c r="E16" s="19"/>
      <c r="F16" s="19"/>
      <c r="G16" s="19"/>
      <c r="H16" s="19"/>
    </row>
    <row r="17" spans="1:8" ht="15" hidden="1">
      <c r="A17" s="16">
        <v>13</v>
      </c>
      <c r="B17" s="17" t="s">
        <v>32</v>
      </c>
      <c r="C17" s="18" t="s">
        <v>33</v>
      </c>
      <c r="D17" s="20">
        <v>2.23</v>
      </c>
      <c r="E17" s="19"/>
      <c r="F17" s="19"/>
      <c r="G17" s="19"/>
      <c r="H17" s="19"/>
    </row>
    <row r="18" spans="1:8" ht="15" customHeight="1" hidden="1">
      <c r="A18" s="21" t="s">
        <v>34</v>
      </c>
      <c r="B18" s="21"/>
      <c r="C18" s="21"/>
      <c r="D18" s="22">
        <f>SUM(D5:D17)</f>
        <v>187.77000000000004</v>
      </c>
      <c r="E18" s="18"/>
      <c r="F18" s="23"/>
      <c r="G18" s="23"/>
      <c r="H18" s="23"/>
    </row>
    <row r="19" spans="1:115" ht="15" customHeight="1">
      <c r="A19" s="24" t="s">
        <v>35</v>
      </c>
      <c r="B19" s="24"/>
      <c r="C19" s="24"/>
      <c r="D19" s="24"/>
      <c r="E19" s="24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</row>
    <row r="20" spans="1:113" s="31" customFormat="1" ht="85.5">
      <c r="A20" s="26">
        <v>1</v>
      </c>
      <c r="B20" s="27" t="s">
        <v>36</v>
      </c>
      <c r="C20" s="28" t="s">
        <v>37</v>
      </c>
      <c r="D20" s="29">
        <v>261.83</v>
      </c>
      <c r="E20" s="28" t="s">
        <v>38</v>
      </c>
      <c r="F20" s="28" t="s">
        <v>39</v>
      </c>
      <c r="G20" s="28" t="s">
        <v>40</v>
      </c>
      <c r="H20" s="28" t="s">
        <v>41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</row>
    <row r="21" spans="1:115" ht="85.5">
      <c r="A21" s="32">
        <v>2</v>
      </c>
      <c r="B21" s="2" t="s">
        <v>42</v>
      </c>
      <c r="C21" s="3" t="s">
        <v>43</v>
      </c>
      <c r="D21" s="4">
        <v>14.43</v>
      </c>
      <c r="E21" s="3" t="s">
        <v>38</v>
      </c>
      <c r="F21" s="3" t="s">
        <v>44</v>
      </c>
      <c r="G21" s="3" t="s">
        <v>44</v>
      </c>
      <c r="H21" s="3" t="s">
        <v>45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3" s="33" customFormat="1" ht="85.5">
      <c r="A22" s="26">
        <v>3</v>
      </c>
      <c r="B22" s="27" t="s">
        <v>46</v>
      </c>
      <c r="C22" s="28" t="s">
        <v>47</v>
      </c>
      <c r="D22" s="29">
        <v>32.04</v>
      </c>
      <c r="E22" s="28" t="s">
        <v>38</v>
      </c>
      <c r="F22" s="28" t="s">
        <v>44</v>
      </c>
      <c r="G22" s="28" t="s">
        <v>44</v>
      </c>
      <c r="H22" s="28" t="s">
        <v>48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</row>
    <row r="23" spans="1:115" ht="72">
      <c r="A23" s="34">
        <v>4</v>
      </c>
      <c r="B23" s="35" t="s">
        <v>49</v>
      </c>
      <c r="C23" s="36" t="s">
        <v>50</v>
      </c>
      <c r="D23" s="37">
        <v>22.26</v>
      </c>
      <c r="E23" s="3" t="s">
        <v>44</v>
      </c>
      <c r="F23" s="3" t="s">
        <v>44</v>
      </c>
      <c r="G23" s="3" t="s">
        <v>44</v>
      </c>
      <c r="H23" s="3" t="s">
        <v>45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" ht="38.25" customHeight="1">
      <c r="A24" s="38" t="s">
        <v>34</v>
      </c>
      <c r="B24" s="38"/>
      <c r="C24" s="38"/>
      <c r="D24" s="39">
        <f>SUM(D20:D23)</f>
        <v>330.56</v>
      </c>
      <c r="E24" s="40"/>
      <c r="F24" s="40"/>
      <c r="G24" s="40"/>
      <c r="H24" s="4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</row>
    <row r="25" spans="1:115" ht="15" customHeight="1">
      <c r="A25" s="41" t="s">
        <v>51</v>
      </c>
      <c r="B25" s="41"/>
      <c r="C25" s="41"/>
      <c r="D25" s="41"/>
      <c r="E25" s="41"/>
      <c r="F25" s="41"/>
      <c r="G25" s="41"/>
      <c r="H25" s="41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1:115" ht="14.25" customHeight="1">
      <c r="A26" s="10" t="s">
        <v>35</v>
      </c>
      <c r="B26" s="10"/>
      <c r="C26" s="10"/>
      <c r="D26" s="10"/>
      <c r="E26" s="10"/>
      <c r="F26" s="10"/>
      <c r="G26" s="10"/>
      <c r="H26" s="1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</row>
    <row r="27" spans="1:115" s="43" customFormat="1" ht="27.75" customHeight="1">
      <c r="A27" s="9" t="s">
        <v>1</v>
      </c>
      <c r="B27" s="10" t="s">
        <v>2</v>
      </c>
      <c r="C27" s="10" t="s">
        <v>3</v>
      </c>
      <c r="D27" s="11" t="s">
        <v>4</v>
      </c>
      <c r="E27" s="10" t="s">
        <v>5</v>
      </c>
      <c r="F27" s="10" t="s">
        <v>6</v>
      </c>
      <c r="G27" s="10" t="s">
        <v>7</v>
      </c>
      <c r="H27" s="10" t="s">
        <v>8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5" customFormat="1" ht="44.25">
      <c r="A28" s="1">
        <v>5</v>
      </c>
      <c r="B28" s="3" t="s">
        <v>52</v>
      </c>
      <c r="C28" s="3" t="s">
        <v>53</v>
      </c>
      <c r="D28" s="4">
        <v>85</v>
      </c>
      <c r="E28" s="3" t="s">
        <v>54</v>
      </c>
      <c r="F28" s="3" t="s">
        <v>55</v>
      </c>
      <c r="G28" s="3" t="s">
        <v>56</v>
      </c>
      <c r="H28" s="1" t="s">
        <v>57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</row>
    <row r="29" spans="1:115" s="33" customFormat="1" ht="15" customHeight="1">
      <c r="A29" s="26">
        <v>6</v>
      </c>
      <c r="B29" s="27" t="s">
        <v>58</v>
      </c>
      <c r="C29" s="28" t="s">
        <v>59</v>
      </c>
      <c r="D29" s="29">
        <v>109.13</v>
      </c>
      <c r="E29" s="44" t="s">
        <v>60</v>
      </c>
      <c r="F29" s="44"/>
      <c r="G29" s="44"/>
      <c r="H29" s="4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</row>
    <row r="30" spans="1:115" ht="64.5" customHeight="1">
      <c r="A30" s="32">
        <v>7</v>
      </c>
      <c r="B30" s="45" t="s">
        <v>61</v>
      </c>
      <c r="C30" s="46" t="s">
        <v>62</v>
      </c>
      <c r="D30" s="47">
        <v>12.97</v>
      </c>
      <c r="E30" s="3" t="s">
        <v>63</v>
      </c>
      <c r="F30" s="3" t="s">
        <v>55</v>
      </c>
      <c r="G30" s="3" t="s">
        <v>56</v>
      </c>
      <c r="H30" s="1" t="s">
        <v>64</v>
      </c>
      <c r="I30" s="25"/>
      <c r="J30" s="25"/>
      <c r="K30" s="25"/>
      <c r="L30" s="25"/>
      <c r="M30" s="48">
        <f>D30+D31</f>
        <v>26.060000000000002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</row>
    <row r="31" spans="1:115" s="33" customFormat="1" ht="89.25" customHeight="1">
      <c r="A31" s="26">
        <v>8</v>
      </c>
      <c r="B31" s="27" t="s">
        <v>65</v>
      </c>
      <c r="C31" s="28" t="s">
        <v>62</v>
      </c>
      <c r="D31" s="29">
        <v>13.09</v>
      </c>
      <c r="E31" s="28" t="s">
        <v>63</v>
      </c>
      <c r="F31" s="28" t="s">
        <v>55</v>
      </c>
      <c r="G31" s="28" t="s">
        <v>56</v>
      </c>
      <c r="H31" s="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</row>
    <row r="32" spans="1:115" ht="15" customHeight="1">
      <c r="A32" s="32">
        <v>9</v>
      </c>
      <c r="B32" s="45" t="s">
        <v>66</v>
      </c>
      <c r="C32" s="46" t="s">
        <v>67</v>
      </c>
      <c r="D32" s="47">
        <v>14.7</v>
      </c>
      <c r="E32" s="49" t="s">
        <v>68</v>
      </c>
      <c r="F32" s="49"/>
      <c r="G32" s="49"/>
      <c r="H32" s="49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</row>
    <row r="33" spans="1:115" s="33" customFormat="1" ht="15">
      <c r="A33" s="26">
        <v>10</v>
      </c>
      <c r="B33" s="27" t="s">
        <v>69</v>
      </c>
      <c r="C33" s="28" t="s">
        <v>67</v>
      </c>
      <c r="D33" s="29">
        <v>16.09</v>
      </c>
      <c r="E33" s="49"/>
      <c r="F33" s="49"/>
      <c r="G33" s="49"/>
      <c r="H33" s="49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</row>
    <row r="34" spans="1:115" ht="132.75">
      <c r="A34" s="34">
        <v>11</v>
      </c>
      <c r="B34" s="50" t="s">
        <v>70</v>
      </c>
      <c r="C34" s="51" t="s">
        <v>15</v>
      </c>
      <c r="D34" s="52">
        <v>35.71</v>
      </c>
      <c r="E34" s="3" t="s">
        <v>71</v>
      </c>
      <c r="F34" s="3" t="s">
        <v>72</v>
      </c>
      <c r="G34" s="3" t="s">
        <v>72</v>
      </c>
      <c r="H34" s="53" t="s">
        <v>73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</row>
    <row r="35" spans="1:115" ht="35.25" customHeight="1">
      <c r="A35" s="38" t="s">
        <v>34</v>
      </c>
      <c r="B35" s="38"/>
      <c r="C35" s="38"/>
      <c r="D35" s="39">
        <f>D28+D30+D31+D34</f>
        <v>146.77</v>
      </c>
      <c r="E35" s="40"/>
      <c r="F35" s="40"/>
      <c r="G35" s="40"/>
      <c r="H35" s="40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</row>
    <row r="36" spans="1:115" s="55" customFormat="1" ht="15" customHeight="1">
      <c r="A36" s="41" t="s">
        <v>74</v>
      </c>
      <c r="B36" s="41"/>
      <c r="C36" s="41"/>
      <c r="D36" s="41"/>
      <c r="E36" s="41"/>
      <c r="F36" s="41"/>
      <c r="G36" s="41"/>
      <c r="H36" s="41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</row>
    <row r="37" spans="1:115" s="57" customFormat="1" ht="15" customHeight="1">
      <c r="A37" s="56" t="s">
        <v>75</v>
      </c>
      <c r="B37" s="56"/>
      <c r="C37" s="56"/>
      <c r="D37" s="56"/>
      <c r="E37" s="56"/>
      <c r="F37" s="56"/>
      <c r="G37" s="56"/>
      <c r="H37" s="5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</row>
    <row r="38" spans="1:8" s="54" customFormat="1" ht="45">
      <c r="A38" s="9" t="s">
        <v>1</v>
      </c>
      <c r="B38" s="10" t="s">
        <v>2</v>
      </c>
      <c r="C38" s="10" t="s">
        <v>3</v>
      </c>
      <c r="D38" s="11" t="s">
        <v>4</v>
      </c>
      <c r="E38" s="10" t="s">
        <v>5</v>
      </c>
      <c r="F38" s="10" t="s">
        <v>6</v>
      </c>
      <c r="G38" s="10" t="s">
        <v>7</v>
      </c>
      <c r="H38" s="10" t="s">
        <v>8</v>
      </c>
    </row>
    <row r="39" spans="1:8" s="30" customFormat="1" ht="194.25" customHeight="1">
      <c r="A39" s="32">
        <v>12</v>
      </c>
      <c r="B39" s="45" t="s">
        <v>76</v>
      </c>
      <c r="C39" s="46" t="s">
        <v>77</v>
      </c>
      <c r="D39" s="47">
        <v>447.51</v>
      </c>
      <c r="E39" s="46" t="s">
        <v>78</v>
      </c>
      <c r="F39" s="46" t="s">
        <v>44</v>
      </c>
      <c r="G39" s="46" t="s">
        <v>44</v>
      </c>
      <c r="H39" s="32" t="s">
        <v>79</v>
      </c>
    </row>
    <row r="40" spans="1:115" s="31" customFormat="1" ht="71.25">
      <c r="A40" s="26">
        <v>13</v>
      </c>
      <c r="B40" s="27" t="s">
        <v>80</v>
      </c>
      <c r="C40" s="28" t="s">
        <v>81</v>
      </c>
      <c r="D40" s="29">
        <v>10.62</v>
      </c>
      <c r="E40" s="28" t="s">
        <v>82</v>
      </c>
      <c r="F40" s="28" t="s">
        <v>44</v>
      </c>
      <c r="G40" s="28" t="s">
        <v>44</v>
      </c>
      <c r="H40" s="28" t="s">
        <v>45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</row>
    <row r="41" spans="1:8" s="30" customFormat="1" ht="72" customHeight="1">
      <c r="A41" s="32">
        <v>14</v>
      </c>
      <c r="B41" s="45" t="s">
        <v>83</v>
      </c>
      <c r="C41" s="46" t="s">
        <v>84</v>
      </c>
      <c r="D41" s="47">
        <v>5.26</v>
      </c>
      <c r="E41" s="46" t="s">
        <v>85</v>
      </c>
      <c r="F41" s="46" t="s">
        <v>44</v>
      </c>
      <c r="G41" s="46" t="s">
        <v>44</v>
      </c>
      <c r="H41" s="46" t="s">
        <v>86</v>
      </c>
    </row>
    <row r="42" spans="1:115" s="31" customFormat="1" ht="172.5">
      <c r="A42" s="26">
        <v>15</v>
      </c>
      <c r="B42" s="27" t="s">
        <v>87</v>
      </c>
      <c r="C42" s="28" t="s">
        <v>88</v>
      </c>
      <c r="D42" s="29">
        <v>9.27</v>
      </c>
      <c r="E42" s="28" t="s">
        <v>89</v>
      </c>
      <c r="F42" s="28" t="s">
        <v>90</v>
      </c>
      <c r="G42" s="28" t="s">
        <v>44</v>
      </c>
      <c r="H42" s="26" t="s">
        <v>91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</row>
    <row r="43" spans="1:8" s="25" customFormat="1" ht="160.5">
      <c r="A43" s="32">
        <v>16</v>
      </c>
      <c r="B43" s="45" t="s">
        <v>92</v>
      </c>
      <c r="C43" s="46" t="s">
        <v>93</v>
      </c>
      <c r="D43" s="47">
        <v>8.78</v>
      </c>
      <c r="E43" s="46" t="s">
        <v>89</v>
      </c>
      <c r="F43" s="46" t="s">
        <v>44</v>
      </c>
      <c r="G43" s="46" t="s">
        <v>44</v>
      </c>
      <c r="H43" s="32" t="s">
        <v>94</v>
      </c>
    </row>
    <row r="44" spans="1:115" s="33" customFormat="1" ht="42.75">
      <c r="A44" s="26">
        <v>17</v>
      </c>
      <c r="B44" s="27" t="s">
        <v>95</v>
      </c>
      <c r="C44" s="28" t="s">
        <v>96</v>
      </c>
      <c r="D44" s="29">
        <v>129.65</v>
      </c>
      <c r="E44" s="28" t="s">
        <v>97</v>
      </c>
      <c r="F44" s="28" t="s">
        <v>90</v>
      </c>
      <c r="G44" s="28" t="s">
        <v>90</v>
      </c>
      <c r="H44" s="28" t="s">
        <v>98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</row>
    <row r="45" spans="1:8" s="30" customFormat="1" ht="71.25">
      <c r="A45" s="32">
        <v>18</v>
      </c>
      <c r="B45" s="45" t="s">
        <v>99</v>
      </c>
      <c r="C45" s="46" t="s">
        <v>100</v>
      </c>
      <c r="D45" s="47">
        <v>40.84</v>
      </c>
      <c r="E45" s="46" t="s">
        <v>78</v>
      </c>
      <c r="F45" s="46" t="s">
        <v>44</v>
      </c>
      <c r="G45" s="46" t="s">
        <v>44</v>
      </c>
      <c r="H45" s="46" t="s">
        <v>101</v>
      </c>
    </row>
    <row r="46" spans="1:115" s="33" customFormat="1" ht="114">
      <c r="A46" s="26">
        <v>19</v>
      </c>
      <c r="B46" s="27" t="s">
        <v>102</v>
      </c>
      <c r="C46" s="28" t="s">
        <v>103</v>
      </c>
      <c r="D46" s="29">
        <v>41.2</v>
      </c>
      <c r="E46" s="28" t="s">
        <v>82</v>
      </c>
      <c r="F46" s="28" t="s">
        <v>90</v>
      </c>
      <c r="G46" s="28" t="s">
        <v>90</v>
      </c>
      <c r="H46" s="58" t="s">
        <v>104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</row>
    <row r="47" spans="1:8" s="30" customFormat="1" ht="71.25">
      <c r="A47" s="32">
        <v>20</v>
      </c>
      <c r="B47" s="45" t="s">
        <v>105</v>
      </c>
      <c r="C47" s="46" t="s">
        <v>96</v>
      </c>
      <c r="D47" s="47">
        <v>46.03</v>
      </c>
      <c r="E47" s="46" t="s">
        <v>78</v>
      </c>
      <c r="F47" s="46" t="s">
        <v>44</v>
      </c>
      <c r="G47" s="46" t="s">
        <v>44</v>
      </c>
      <c r="H47" s="46" t="s">
        <v>45</v>
      </c>
    </row>
    <row r="48" spans="1:115" s="33" customFormat="1" ht="72.75">
      <c r="A48" s="26">
        <v>21</v>
      </c>
      <c r="B48" s="27" t="s">
        <v>106</v>
      </c>
      <c r="C48" s="28" t="s">
        <v>15</v>
      </c>
      <c r="D48" s="29">
        <v>130.35</v>
      </c>
      <c r="E48" s="28" t="s">
        <v>78</v>
      </c>
      <c r="F48" s="28" t="s">
        <v>44</v>
      </c>
      <c r="G48" s="28" t="s">
        <v>44</v>
      </c>
      <c r="H48" s="59" t="s">
        <v>107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</row>
    <row r="49" spans="1:8" s="25" customFormat="1" ht="57">
      <c r="A49" s="32">
        <v>22</v>
      </c>
      <c r="B49" s="45" t="s">
        <v>108</v>
      </c>
      <c r="C49" s="46" t="s">
        <v>100</v>
      </c>
      <c r="D49" s="47">
        <v>39.56</v>
      </c>
      <c r="E49" s="46" t="s">
        <v>78</v>
      </c>
      <c r="F49" s="46" t="s">
        <v>44</v>
      </c>
      <c r="G49" s="46" t="s">
        <v>90</v>
      </c>
      <c r="H49" s="46" t="s">
        <v>45</v>
      </c>
    </row>
    <row r="50" spans="1:115" s="33" customFormat="1" ht="114">
      <c r="A50" s="26">
        <v>23</v>
      </c>
      <c r="B50" s="27" t="s">
        <v>109</v>
      </c>
      <c r="C50" s="27" t="s">
        <v>103</v>
      </c>
      <c r="D50" s="29">
        <v>36.74</v>
      </c>
      <c r="E50" s="28" t="s">
        <v>82</v>
      </c>
      <c r="F50" s="28" t="s">
        <v>90</v>
      </c>
      <c r="G50" s="28" t="s">
        <v>90</v>
      </c>
      <c r="H50" s="58" t="s">
        <v>104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</row>
    <row r="51" spans="1:8" s="25" customFormat="1" ht="71.25">
      <c r="A51" s="32">
        <v>24</v>
      </c>
      <c r="B51" s="45" t="s">
        <v>110</v>
      </c>
      <c r="C51" s="46" t="s">
        <v>111</v>
      </c>
      <c r="D51" s="47">
        <v>32.57</v>
      </c>
      <c r="E51" s="46" t="s">
        <v>82</v>
      </c>
      <c r="F51" s="46" t="s">
        <v>44</v>
      </c>
      <c r="G51" s="46" t="s">
        <v>44</v>
      </c>
      <c r="H51" s="60" t="s">
        <v>112</v>
      </c>
    </row>
    <row r="52" spans="1:115" s="33" customFormat="1" ht="45" customHeight="1">
      <c r="A52" s="26">
        <v>25</v>
      </c>
      <c r="B52" s="27" t="s">
        <v>113</v>
      </c>
      <c r="C52" s="28" t="s">
        <v>114</v>
      </c>
      <c r="D52" s="29">
        <v>27.02</v>
      </c>
      <c r="E52" s="28" t="s">
        <v>82</v>
      </c>
      <c r="F52" s="28" t="s">
        <v>44</v>
      </c>
      <c r="G52" s="28" t="s">
        <v>44</v>
      </c>
      <c r="H52" s="28" t="s">
        <v>45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</row>
    <row r="53" spans="1:8" s="25" customFormat="1" ht="59.25" customHeight="1">
      <c r="A53" s="32">
        <v>26</v>
      </c>
      <c r="B53" s="45" t="s">
        <v>115</v>
      </c>
      <c r="C53" s="46" t="s">
        <v>23</v>
      </c>
      <c r="D53" s="47">
        <v>4.08</v>
      </c>
      <c r="E53" s="61" t="s">
        <v>78</v>
      </c>
      <c r="F53" s="61" t="s">
        <v>116</v>
      </c>
      <c r="G53" s="61" t="s">
        <v>117</v>
      </c>
      <c r="H53" s="32" t="s">
        <v>118</v>
      </c>
    </row>
    <row r="54" spans="1:8" s="25" customFormat="1" ht="15">
      <c r="A54" s="26">
        <v>27</v>
      </c>
      <c r="B54" s="27" t="s">
        <v>119</v>
      </c>
      <c r="C54" s="28" t="s">
        <v>120</v>
      </c>
      <c r="D54" s="29">
        <v>12.68</v>
      </c>
      <c r="E54" s="61"/>
      <c r="F54" s="61"/>
      <c r="G54" s="61"/>
      <c r="H54" s="32"/>
    </row>
    <row r="55" spans="1:8" s="25" customFormat="1" ht="15">
      <c r="A55" s="32">
        <v>28</v>
      </c>
      <c r="B55" s="45" t="s">
        <v>121</v>
      </c>
      <c r="C55" s="46" t="s">
        <v>122</v>
      </c>
      <c r="D55" s="47">
        <v>4.49</v>
      </c>
      <c r="E55" s="61"/>
      <c r="F55" s="61"/>
      <c r="G55" s="61"/>
      <c r="H55" s="32"/>
    </row>
    <row r="56" spans="1:8" s="25" customFormat="1" ht="15">
      <c r="A56" s="26">
        <v>29</v>
      </c>
      <c r="B56" s="27" t="s">
        <v>123</v>
      </c>
      <c r="C56" s="28" t="s">
        <v>23</v>
      </c>
      <c r="D56" s="29">
        <v>4.18</v>
      </c>
      <c r="E56" s="61"/>
      <c r="F56" s="61"/>
      <c r="G56" s="61"/>
      <c r="H56" s="32"/>
    </row>
    <row r="57" spans="1:8" s="25" customFormat="1" ht="85.5" customHeight="1">
      <c r="A57" s="32">
        <v>30</v>
      </c>
      <c r="B57" s="45" t="s">
        <v>124</v>
      </c>
      <c r="C57" s="46" t="s">
        <v>125</v>
      </c>
      <c r="D57" s="47" t="s">
        <v>126</v>
      </c>
      <c r="E57" s="61"/>
      <c r="F57" s="61"/>
      <c r="G57" s="61"/>
      <c r="H57" s="32"/>
    </row>
    <row r="58" spans="1:115" s="33" customFormat="1" ht="51">
      <c r="A58" s="26">
        <v>31</v>
      </c>
      <c r="B58" s="27" t="s">
        <v>127</v>
      </c>
      <c r="C58" s="28" t="s">
        <v>128</v>
      </c>
      <c r="D58" s="29">
        <v>23.87</v>
      </c>
      <c r="E58" s="62" t="s">
        <v>129</v>
      </c>
      <c r="F58" s="63" t="s">
        <v>60</v>
      </c>
      <c r="G58" s="62" t="s">
        <v>60</v>
      </c>
      <c r="H58" s="63" t="s">
        <v>130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</row>
    <row r="59" spans="1:8" s="25" customFormat="1" ht="72">
      <c r="A59" s="34">
        <v>32</v>
      </c>
      <c r="B59" s="35" t="s">
        <v>131</v>
      </c>
      <c r="C59" s="36" t="s">
        <v>15</v>
      </c>
      <c r="D59" s="37">
        <v>11.37</v>
      </c>
      <c r="E59" s="46" t="s">
        <v>44</v>
      </c>
      <c r="F59" s="46" t="s">
        <v>44</v>
      </c>
      <c r="G59" s="46" t="s">
        <v>44</v>
      </c>
      <c r="H59" s="46" t="s">
        <v>132</v>
      </c>
    </row>
    <row r="60" spans="1:115" s="68" customFormat="1" ht="39" customHeight="1">
      <c r="A60" s="64" t="s">
        <v>34</v>
      </c>
      <c r="B60" s="64"/>
      <c r="C60" s="64"/>
      <c r="D60" s="65">
        <f>SUM(D39:D59)</f>
        <v>1066.0699999999997</v>
      </c>
      <c r="E60" s="66"/>
      <c r="F60" s="66"/>
      <c r="G60" s="66"/>
      <c r="H60" s="66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</row>
    <row r="61" spans="1:115" ht="15" customHeight="1">
      <c r="A61" s="69" t="s">
        <v>133</v>
      </c>
      <c r="B61" s="69"/>
      <c r="C61" s="69"/>
      <c r="D61" s="69"/>
      <c r="E61" s="69"/>
      <c r="F61" s="69"/>
      <c r="G61" s="69"/>
      <c r="H61" s="69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</row>
    <row r="62" spans="1:115" ht="45">
      <c r="A62" s="9" t="s">
        <v>1</v>
      </c>
      <c r="B62" s="10" t="s">
        <v>2</v>
      </c>
      <c r="C62" s="10" t="s">
        <v>3</v>
      </c>
      <c r="D62" s="11" t="s">
        <v>4</v>
      </c>
      <c r="E62" s="10" t="s">
        <v>5</v>
      </c>
      <c r="F62" s="10" t="s">
        <v>6</v>
      </c>
      <c r="G62" s="10" t="s">
        <v>7</v>
      </c>
      <c r="H62" s="10" t="s">
        <v>8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</row>
    <row r="63" spans="1:115" s="5" customFormat="1" ht="128.25" customHeight="1">
      <c r="A63" s="1">
        <v>33</v>
      </c>
      <c r="B63" s="46" t="s">
        <v>134</v>
      </c>
      <c r="C63" s="70" t="s">
        <v>96</v>
      </c>
      <c r="D63" s="4">
        <v>33.1</v>
      </c>
      <c r="E63" s="46" t="s">
        <v>135</v>
      </c>
      <c r="F63" s="46" t="s">
        <v>136</v>
      </c>
      <c r="G63" s="46" t="s">
        <v>137</v>
      </c>
      <c r="H63" s="3" t="s">
        <v>138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</row>
    <row r="64" spans="1:115" s="31" customFormat="1" ht="142.5">
      <c r="A64" s="26">
        <v>34</v>
      </c>
      <c r="B64" s="28" t="s">
        <v>139</v>
      </c>
      <c r="C64" s="71" t="s">
        <v>96</v>
      </c>
      <c r="D64" s="29">
        <v>16.5</v>
      </c>
      <c r="E64" s="28" t="s">
        <v>135</v>
      </c>
      <c r="F64" s="28" t="s">
        <v>136</v>
      </c>
      <c r="G64" s="28" t="s">
        <v>137</v>
      </c>
      <c r="H64" s="28" t="s">
        <v>140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</row>
    <row r="65" spans="1:115" ht="15" customHeight="1">
      <c r="A65" s="72">
        <v>35</v>
      </c>
      <c r="B65" s="60" t="s">
        <v>141</v>
      </c>
      <c r="C65" s="73" t="s">
        <v>142</v>
      </c>
      <c r="D65" s="4">
        <v>11</v>
      </c>
      <c r="E65" s="74" t="s">
        <v>143</v>
      </c>
      <c r="F65" s="74"/>
      <c r="G65" s="74"/>
      <c r="H65" s="7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</row>
    <row r="66" spans="1:115" s="33" customFormat="1" ht="15" customHeight="1">
      <c r="A66" s="59">
        <v>36</v>
      </c>
      <c r="B66" s="58" t="s">
        <v>144</v>
      </c>
      <c r="C66" s="75" t="s">
        <v>145</v>
      </c>
      <c r="D66" s="29">
        <v>10.3</v>
      </c>
      <c r="E66" s="44" t="s">
        <v>143</v>
      </c>
      <c r="F66" s="44"/>
      <c r="G66" s="44"/>
      <c r="H66" s="4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</row>
    <row r="67" spans="1:115" s="5" customFormat="1" ht="142.5">
      <c r="A67" s="32">
        <v>37</v>
      </c>
      <c r="B67" s="46" t="s">
        <v>146</v>
      </c>
      <c r="C67" s="70" t="s">
        <v>96</v>
      </c>
      <c r="D67" s="4">
        <v>111.5</v>
      </c>
      <c r="E67" s="46" t="s">
        <v>135</v>
      </c>
      <c r="F67" s="46" t="s">
        <v>136</v>
      </c>
      <c r="G67" s="46" t="s">
        <v>137</v>
      </c>
      <c r="H67" s="3" t="s">
        <v>138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</row>
    <row r="68" spans="1:115" s="31" customFormat="1" ht="114">
      <c r="A68" s="26">
        <v>38</v>
      </c>
      <c r="B68" s="28" t="s">
        <v>147</v>
      </c>
      <c r="C68" s="71" t="s">
        <v>148</v>
      </c>
      <c r="D68" s="29">
        <v>19.5</v>
      </c>
      <c r="E68" s="28" t="s">
        <v>149</v>
      </c>
      <c r="F68" s="28" t="s">
        <v>150</v>
      </c>
      <c r="G68" s="28" t="s">
        <v>151</v>
      </c>
      <c r="H68" s="26" t="s">
        <v>152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</row>
    <row r="69" spans="1:115" s="5" customFormat="1" ht="71.25">
      <c r="A69" s="32">
        <v>39</v>
      </c>
      <c r="B69" s="46" t="s">
        <v>153</v>
      </c>
      <c r="C69" s="70" t="s">
        <v>67</v>
      </c>
      <c r="D69" s="4">
        <v>20.3</v>
      </c>
      <c r="E69" s="3" t="s">
        <v>154</v>
      </c>
      <c r="F69" s="46" t="s">
        <v>44</v>
      </c>
      <c r="G69" s="46" t="s">
        <v>44</v>
      </c>
      <c r="H69" s="1" t="s">
        <v>155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</row>
    <row r="70" spans="1:115" s="31" customFormat="1" ht="74.25">
      <c r="A70" s="26">
        <v>40</v>
      </c>
      <c r="B70" s="28" t="s">
        <v>156</v>
      </c>
      <c r="C70" s="71" t="s">
        <v>157</v>
      </c>
      <c r="D70" s="29">
        <v>17.3</v>
      </c>
      <c r="E70" s="28" t="s">
        <v>158</v>
      </c>
      <c r="F70" s="28" t="s">
        <v>159</v>
      </c>
      <c r="G70" s="28" t="s">
        <v>90</v>
      </c>
      <c r="H70" s="26" t="s">
        <v>160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</row>
    <row r="71" spans="1:115" s="5" customFormat="1" ht="71.25">
      <c r="A71" s="32">
        <v>41</v>
      </c>
      <c r="B71" s="46" t="s">
        <v>161</v>
      </c>
      <c r="C71" s="70" t="s">
        <v>162</v>
      </c>
      <c r="D71" s="4">
        <v>3</v>
      </c>
      <c r="E71" s="3" t="s">
        <v>163</v>
      </c>
      <c r="F71" s="3" t="s">
        <v>164</v>
      </c>
      <c r="G71" s="46" t="s">
        <v>44</v>
      </c>
      <c r="H71" s="3" t="s">
        <v>45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</row>
    <row r="72" spans="1:115" s="31" customFormat="1" ht="72">
      <c r="A72" s="76">
        <v>42</v>
      </c>
      <c r="B72" s="77" t="s">
        <v>165</v>
      </c>
      <c r="C72" s="78" t="s">
        <v>166</v>
      </c>
      <c r="D72" s="79">
        <v>15</v>
      </c>
      <c r="E72" s="28" t="s">
        <v>167</v>
      </c>
      <c r="F72" s="28" t="s">
        <v>164</v>
      </c>
      <c r="G72" s="28" t="s">
        <v>44</v>
      </c>
      <c r="H72" s="28" t="s">
        <v>168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</row>
    <row r="73" spans="1:115" s="83" customFormat="1" ht="34.5" customHeight="1">
      <c r="A73" s="80" t="s">
        <v>34</v>
      </c>
      <c r="B73" s="80"/>
      <c r="C73" s="80"/>
      <c r="D73" s="81">
        <f>SUM(D63:D72)</f>
        <v>257.5</v>
      </c>
      <c r="E73" s="82"/>
      <c r="F73" s="82"/>
      <c r="G73" s="82"/>
      <c r="H73" s="82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</row>
    <row r="74" spans="1:115" s="85" customFormat="1" ht="15" customHeight="1">
      <c r="A74" s="84" t="s">
        <v>169</v>
      </c>
      <c r="B74" s="84"/>
      <c r="C74" s="84"/>
      <c r="D74" s="84"/>
      <c r="E74" s="84"/>
      <c r="F74" s="84"/>
      <c r="G74" s="84"/>
      <c r="H74" s="8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</row>
    <row r="75" spans="1:115" s="86" customFormat="1" ht="15" customHeight="1">
      <c r="A75" s="56" t="s">
        <v>75</v>
      </c>
      <c r="B75" s="56"/>
      <c r="C75" s="56"/>
      <c r="D75" s="56"/>
      <c r="E75" s="56"/>
      <c r="F75" s="56"/>
      <c r="G75" s="56"/>
      <c r="H75" s="56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</row>
    <row r="76" spans="1:115" s="86" customFormat="1" ht="15" customHeight="1">
      <c r="A76" s="9" t="s">
        <v>1</v>
      </c>
      <c r="B76" s="10" t="s">
        <v>2</v>
      </c>
      <c r="C76" s="10" t="s">
        <v>3</v>
      </c>
      <c r="D76" s="11" t="s">
        <v>4</v>
      </c>
      <c r="E76" s="10" t="s">
        <v>5</v>
      </c>
      <c r="F76" s="10" t="s">
        <v>6</v>
      </c>
      <c r="G76" s="10" t="s">
        <v>7</v>
      </c>
      <c r="H76" s="10" t="s">
        <v>8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</row>
    <row r="77" spans="1:8" s="30" customFormat="1" ht="85.5">
      <c r="A77" s="32">
        <v>43</v>
      </c>
      <c r="B77" s="45" t="s">
        <v>170</v>
      </c>
      <c r="C77" s="46" t="s">
        <v>171</v>
      </c>
      <c r="D77" s="47">
        <v>67.79</v>
      </c>
      <c r="E77" s="46" t="s">
        <v>172</v>
      </c>
      <c r="F77" s="46" t="s">
        <v>173</v>
      </c>
      <c r="G77" s="46" t="s">
        <v>174</v>
      </c>
      <c r="H77" s="46" t="s">
        <v>175</v>
      </c>
    </row>
    <row r="78" spans="1:115" s="31" customFormat="1" ht="187.5" customHeight="1">
      <c r="A78" s="26">
        <v>44</v>
      </c>
      <c r="B78" s="27" t="s">
        <v>176</v>
      </c>
      <c r="C78" s="28" t="s">
        <v>177</v>
      </c>
      <c r="D78" s="29">
        <v>23.65</v>
      </c>
      <c r="E78" s="87" t="s">
        <v>178</v>
      </c>
      <c r="F78" s="28" t="s">
        <v>173</v>
      </c>
      <c r="G78" s="28" t="s">
        <v>179</v>
      </c>
      <c r="H78" s="28" t="s">
        <v>180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</row>
    <row r="79" spans="1:8" s="30" customFormat="1" ht="185.25">
      <c r="A79" s="32">
        <v>45</v>
      </c>
      <c r="B79" s="45" t="s">
        <v>181</v>
      </c>
      <c r="C79" s="46" t="s">
        <v>177</v>
      </c>
      <c r="D79" s="47">
        <v>16.1</v>
      </c>
      <c r="E79" s="88" t="s">
        <v>178</v>
      </c>
      <c r="F79" s="46" t="s">
        <v>173</v>
      </c>
      <c r="G79" s="46" t="s">
        <v>182</v>
      </c>
      <c r="H79" s="32" t="s">
        <v>183</v>
      </c>
    </row>
    <row r="80" spans="1:115" s="33" customFormat="1" ht="185.25">
      <c r="A80" s="26">
        <v>46</v>
      </c>
      <c r="B80" s="27" t="s">
        <v>184</v>
      </c>
      <c r="C80" s="28" t="s">
        <v>177</v>
      </c>
      <c r="D80" s="29">
        <v>22.38</v>
      </c>
      <c r="E80" s="87" t="s">
        <v>178</v>
      </c>
      <c r="F80" s="28" t="s">
        <v>173</v>
      </c>
      <c r="G80" s="28" t="s">
        <v>185</v>
      </c>
      <c r="H80" s="28" t="s">
        <v>180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</row>
    <row r="81" spans="1:44" s="25" customFormat="1" ht="185.25">
      <c r="A81" s="34">
        <v>47</v>
      </c>
      <c r="B81" s="35" t="s">
        <v>186</v>
      </c>
      <c r="C81" s="36" t="s">
        <v>187</v>
      </c>
      <c r="D81" s="37">
        <v>24.85</v>
      </c>
      <c r="E81" s="88" t="s">
        <v>178</v>
      </c>
      <c r="F81" s="46" t="s">
        <v>173</v>
      </c>
      <c r="G81" s="46" t="s">
        <v>185</v>
      </c>
      <c r="H81" s="46" t="s">
        <v>188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</row>
    <row r="82" spans="1:115" s="58" customFormat="1" ht="15" customHeight="1">
      <c r="A82" s="90" t="s">
        <v>34</v>
      </c>
      <c r="B82" s="90"/>
      <c r="C82" s="90"/>
      <c r="D82" s="91">
        <f>SUM(D77:D81)</f>
        <v>154.76999999999998</v>
      </c>
      <c r="E82" s="44"/>
      <c r="F82" s="44"/>
      <c r="G82" s="44"/>
      <c r="H82" s="44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92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</row>
    <row r="83" spans="1:115" s="95" customFormat="1" ht="15">
      <c r="A83" s="93"/>
      <c r="B83" s="94"/>
      <c r="C83" s="94"/>
      <c r="D83" s="94"/>
      <c r="E83" s="94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</row>
    <row r="84" spans="1:115" s="95" customFormat="1" ht="15" customHeight="1">
      <c r="A84" s="93"/>
      <c r="B84" s="97" t="s">
        <v>189</v>
      </c>
      <c r="C84" s="97"/>
      <c r="D84" s="97"/>
      <c r="E84" s="97"/>
      <c r="F84" s="97"/>
      <c r="G84" s="97"/>
      <c r="H84" s="97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</row>
    <row r="85" spans="1:115" s="95" customFormat="1" ht="23.25" customHeight="1">
      <c r="A85" s="93"/>
      <c r="B85" s="97"/>
      <c r="C85" s="97"/>
      <c r="D85" s="97"/>
      <c r="E85" s="97"/>
      <c r="F85" s="97"/>
      <c r="G85" s="97"/>
      <c r="H85" s="97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</row>
    <row r="86" spans="1:115" s="95" customFormat="1" ht="15">
      <c r="A86" s="93"/>
      <c r="B86" s="94"/>
      <c r="C86" s="94"/>
      <c r="D86" s="94"/>
      <c r="E86" s="94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</row>
    <row r="87" spans="1:115" s="95" customFormat="1" ht="15" customHeight="1">
      <c r="A87" s="98">
        <v>1</v>
      </c>
      <c r="B87" s="99" t="s">
        <v>190</v>
      </c>
      <c r="C87" s="99"/>
      <c r="D87" s="99"/>
      <c r="E87" s="99"/>
      <c r="F87" s="99"/>
      <c r="G87" s="99"/>
      <c r="H87" s="99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</row>
    <row r="88" spans="1:115" s="95" customFormat="1" ht="15" customHeight="1">
      <c r="A88" s="98">
        <v>2</v>
      </c>
      <c r="B88" s="99" t="s">
        <v>191</v>
      </c>
      <c r="C88" s="99"/>
      <c r="D88" s="99"/>
      <c r="E88" s="99"/>
      <c r="F88" s="99"/>
      <c r="G88" s="99"/>
      <c r="H88" s="99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</row>
    <row r="89" spans="1:115" s="95" customFormat="1" ht="36" customHeight="1">
      <c r="A89" s="98">
        <v>3</v>
      </c>
      <c r="B89" s="99" t="s">
        <v>192</v>
      </c>
      <c r="C89" s="99"/>
      <c r="D89" s="99"/>
      <c r="E89" s="99"/>
      <c r="F89" s="99"/>
      <c r="G89" s="99"/>
      <c r="H89" s="99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</row>
    <row r="90" spans="1:115" s="95" customFormat="1" ht="35.25" customHeight="1">
      <c r="A90" s="98">
        <v>4</v>
      </c>
      <c r="B90" s="99" t="s">
        <v>193</v>
      </c>
      <c r="C90" s="99"/>
      <c r="D90" s="99"/>
      <c r="E90" s="99"/>
      <c r="F90" s="99"/>
      <c r="G90" s="99"/>
      <c r="H90" s="99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</row>
    <row r="91" spans="1:115" s="95" customFormat="1" ht="35.25" customHeight="1">
      <c r="A91" s="98">
        <v>5</v>
      </c>
      <c r="B91" s="99" t="s">
        <v>194</v>
      </c>
      <c r="C91" s="99"/>
      <c r="D91" s="99"/>
      <c r="E91" s="99"/>
      <c r="F91" s="99"/>
      <c r="G91" s="99"/>
      <c r="H91" s="99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</row>
    <row r="92" spans="1:115" s="95" customFormat="1" ht="25.5" customHeight="1">
      <c r="A92" s="98">
        <v>6</v>
      </c>
      <c r="B92" s="99" t="s">
        <v>195</v>
      </c>
      <c r="C92" s="99"/>
      <c r="D92" s="99"/>
      <c r="E92" s="99"/>
      <c r="F92" s="99"/>
      <c r="G92" s="99"/>
      <c r="H92" s="99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</row>
    <row r="93" spans="1:115" s="95" customFormat="1" ht="90.75" customHeight="1">
      <c r="A93" s="98">
        <v>7</v>
      </c>
      <c r="B93" s="99" t="s">
        <v>196</v>
      </c>
      <c r="C93" s="99"/>
      <c r="D93" s="99"/>
      <c r="E93" s="99"/>
      <c r="F93" s="99"/>
      <c r="G93" s="99"/>
      <c r="H93" s="99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</row>
    <row r="94" spans="1:115" s="95" customFormat="1" ht="64.5" customHeight="1">
      <c r="A94" s="93">
        <v>7</v>
      </c>
      <c r="B94" s="100" t="s">
        <v>197</v>
      </c>
      <c r="C94" s="100"/>
      <c r="D94" s="100"/>
      <c r="E94" s="100"/>
      <c r="F94" s="100"/>
      <c r="G94" s="100"/>
      <c r="H94" s="100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</row>
  </sheetData>
  <sheetProtection selectLockedCells="1" selectUnlockedCells="1"/>
  <mergeCells count="41">
    <mergeCell ref="A1:H1"/>
    <mergeCell ref="A3:H3"/>
    <mergeCell ref="A4:H4"/>
    <mergeCell ref="E5:H17"/>
    <mergeCell ref="A18:C18"/>
    <mergeCell ref="A19:H19"/>
    <mergeCell ref="A24:C24"/>
    <mergeCell ref="E24:H24"/>
    <mergeCell ref="A25:H25"/>
    <mergeCell ref="A26:H26"/>
    <mergeCell ref="E29:H29"/>
    <mergeCell ref="H30:H31"/>
    <mergeCell ref="E32:H33"/>
    <mergeCell ref="A35:C35"/>
    <mergeCell ref="E35:H35"/>
    <mergeCell ref="A36:H36"/>
    <mergeCell ref="A37:H37"/>
    <mergeCell ref="E53:E57"/>
    <mergeCell ref="F53:F57"/>
    <mergeCell ref="G53:G57"/>
    <mergeCell ref="H53:H57"/>
    <mergeCell ref="A60:C60"/>
    <mergeCell ref="E60:H60"/>
    <mergeCell ref="A61:H61"/>
    <mergeCell ref="E65:H65"/>
    <mergeCell ref="E66:H66"/>
    <mergeCell ref="A73:C73"/>
    <mergeCell ref="E73:H73"/>
    <mergeCell ref="A74:H74"/>
    <mergeCell ref="A75:H75"/>
    <mergeCell ref="A82:C82"/>
    <mergeCell ref="E82:H82"/>
    <mergeCell ref="B84:H85"/>
    <mergeCell ref="B87:H87"/>
    <mergeCell ref="B88:H88"/>
    <mergeCell ref="B89:H89"/>
    <mergeCell ref="B90:H90"/>
    <mergeCell ref="B91:H91"/>
    <mergeCell ref="B92:H92"/>
    <mergeCell ref="B93:H93"/>
    <mergeCell ref="B94:H9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jfurtak</dc:creator>
  <cp:keywords/>
  <dc:description/>
  <cp:lastModifiedBy>usk</cp:lastModifiedBy>
  <dcterms:created xsi:type="dcterms:W3CDTF">2015-08-03T12:07:41Z</dcterms:created>
  <dcterms:modified xsi:type="dcterms:W3CDTF">2016-04-07T08:59:42Z</dcterms:modified>
  <cp:category/>
  <cp:version/>
  <cp:contentType/>
  <cp:contentStatus/>
</cp:coreProperties>
</file>